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indows\system32\config\systemprofile\Desktop\"/>
    </mc:Choice>
  </mc:AlternateContent>
  <bookViews>
    <workbookView xWindow="0" yWindow="0" windowWidth="28800" windowHeight="1248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B186" i="1" l="1"/>
  <c r="A186" i="1"/>
  <c r="L185" i="1"/>
  <c r="J185" i="1"/>
  <c r="I185" i="1"/>
  <c r="H185" i="1"/>
  <c r="G185" i="1"/>
  <c r="F185" i="1"/>
  <c r="B177" i="1"/>
  <c r="A177" i="1"/>
  <c r="L176" i="1"/>
  <c r="L186" i="1" s="1"/>
  <c r="J176" i="1"/>
  <c r="J186" i="1" s="1"/>
  <c r="I176" i="1"/>
  <c r="I186" i="1" s="1"/>
  <c r="H176" i="1"/>
  <c r="H186" i="1" s="1"/>
  <c r="G176" i="1"/>
  <c r="G186" i="1" s="1"/>
  <c r="F176" i="1"/>
  <c r="F186" i="1" s="1"/>
  <c r="B168" i="1"/>
  <c r="A168" i="1"/>
  <c r="L167" i="1"/>
  <c r="J167" i="1"/>
  <c r="I167" i="1"/>
  <c r="H167" i="1"/>
  <c r="G167" i="1"/>
  <c r="F167" i="1"/>
  <c r="B160" i="1"/>
  <c r="A160" i="1"/>
  <c r="L159" i="1"/>
  <c r="L168" i="1" s="1"/>
  <c r="J159" i="1"/>
  <c r="J168" i="1" s="1"/>
  <c r="I159" i="1"/>
  <c r="I168" i="1" s="1"/>
  <c r="H159" i="1"/>
  <c r="H168" i="1" s="1"/>
  <c r="G159" i="1"/>
  <c r="G168" i="1" s="1"/>
  <c r="F159" i="1"/>
  <c r="F168" i="1" s="1"/>
  <c r="B151" i="1"/>
  <c r="A151" i="1"/>
  <c r="L150" i="1"/>
  <c r="J150" i="1"/>
  <c r="I150" i="1"/>
  <c r="H150" i="1"/>
  <c r="G150" i="1"/>
  <c r="F150" i="1"/>
  <c r="B141" i="1"/>
  <c r="A141" i="1"/>
  <c r="L140" i="1"/>
  <c r="L151" i="1" s="1"/>
  <c r="J140" i="1"/>
  <c r="J151" i="1" s="1"/>
  <c r="I140" i="1"/>
  <c r="I151" i="1" s="1"/>
  <c r="H140" i="1"/>
  <c r="H151" i="1" s="1"/>
  <c r="G140" i="1"/>
  <c r="G151" i="1" s="1"/>
  <c r="F140" i="1"/>
  <c r="F151" i="1" s="1"/>
  <c r="B133" i="1"/>
  <c r="A133" i="1"/>
  <c r="L132" i="1"/>
  <c r="J132" i="1"/>
  <c r="I132" i="1"/>
  <c r="H132" i="1"/>
  <c r="G132" i="1"/>
  <c r="F132" i="1"/>
  <c r="B124" i="1"/>
  <c r="A124" i="1"/>
  <c r="L123" i="1"/>
  <c r="L133" i="1" s="1"/>
  <c r="J123" i="1"/>
  <c r="I123" i="1"/>
  <c r="I133" i="1" s="1"/>
  <c r="H123" i="1"/>
  <c r="H133" i="1" s="1"/>
  <c r="G123" i="1"/>
  <c r="G133" i="1" s="1"/>
  <c r="F123" i="1"/>
  <c r="F133" i="1" s="1"/>
  <c r="B115" i="1"/>
  <c r="A115" i="1"/>
  <c r="L114" i="1"/>
  <c r="J114" i="1"/>
  <c r="I114" i="1"/>
  <c r="H114" i="1"/>
  <c r="G114" i="1"/>
  <c r="F114" i="1"/>
  <c r="B106" i="1"/>
  <c r="A106" i="1"/>
  <c r="L105" i="1"/>
  <c r="L115" i="1" s="1"/>
  <c r="J105" i="1"/>
  <c r="J115" i="1" s="1"/>
  <c r="I105" i="1"/>
  <c r="I115" i="1" s="1"/>
  <c r="H105" i="1"/>
  <c r="H115" i="1" s="1"/>
  <c r="G105" i="1"/>
  <c r="G115" i="1" s="1"/>
  <c r="F105" i="1"/>
  <c r="F115" i="1" s="1"/>
  <c r="B99" i="1"/>
  <c r="A99" i="1"/>
  <c r="L98" i="1"/>
  <c r="J98" i="1"/>
  <c r="I98" i="1"/>
  <c r="H98" i="1"/>
  <c r="G98" i="1"/>
  <c r="F98" i="1"/>
  <c r="B89" i="1"/>
  <c r="A89" i="1"/>
  <c r="L88" i="1"/>
  <c r="J88" i="1"/>
  <c r="J99" i="1" s="1"/>
  <c r="I88" i="1"/>
  <c r="I99" i="1" s="1"/>
  <c r="H88" i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I69" i="1"/>
  <c r="H69" i="1"/>
  <c r="G69" i="1"/>
  <c r="G80" i="1" s="1"/>
  <c r="F69" i="1"/>
  <c r="F80" i="1" s="1"/>
  <c r="B61" i="1"/>
  <c r="A61" i="1"/>
  <c r="L60" i="1"/>
  <c r="J60" i="1"/>
  <c r="I60" i="1"/>
  <c r="H60" i="1"/>
  <c r="G60" i="1"/>
  <c r="F60" i="1"/>
  <c r="B51" i="1"/>
  <c r="A51" i="1"/>
  <c r="L50" i="1"/>
  <c r="J50" i="1"/>
  <c r="I50" i="1"/>
  <c r="H50" i="1"/>
  <c r="G50" i="1"/>
  <c r="G61" i="1" s="1"/>
  <c r="F50" i="1"/>
  <c r="B42" i="1"/>
  <c r="A42" i="1"/>
  <c r="L41" i="1"/>
  <c r="J41" i="1"/>
  <c r="I41" i="1"/>
  <c r="H41" i="1"/>
  <c r="G41" i="1"/>
  <c r="F41" i="1"/>
  <c r="B32" i="1"/>
  <c r="A32" i="1"/>
  <c r="L31" i="1"/>
  <c r="J31" i="1"/>
  <c r="I31" i="1"/>
  <c r="H31" i="1"/>
  <c r="G31" i="1"/>
  <c r="F31" i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I61" i="1" l="1"/>
  <c r="H99" i="1"/>
  <c r="H61" i="1"/>
  <c r="I80" i="1"/>
  <c r="J133" i="1"/>
  <c r="L99" i="1"/>
  <c r="J80" i="1"/>
  <c r="H80" i="1"/>
  <c r="J61" i="1"/>
  <c r="F61" i="1"/>
  <c r="L61" i="1"/>
  <c r="I42" i="1"/>
  <c r="H42" i="1"/>
  <c r="G42" i="1"/>
  <c r="G187" i="1" s="1"/>
  <c r="J42" i="1"/>
  <c r="F42" i="1"/>
  <c r="L42" i="1"/>
  <c r="H23" i="1"/>
  <c r="L23" i="1"/>
  <c r="J23" i="1"/>
  <c r="I23" i="1"/>
  <c r="F23" i="1"/>
  <c r="L187" i="1" l="1"/>
  <c r="F187" i="1"/>
  <c r="I187" i="1"/>
  <c r="H187" i="1"/>
  <c r="J187" i="1"/>
</calcChain>
</file>

<file path=xl/sharedStrings.xml><?xml version="1.0" encoding="utf-8"?>
<sst xmlns="http://schemas.openxmlformats.org/spreadsheetml/2006/main" count="339" uniqueCount="106">
  <si>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</si>
  <si>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</si>
  <si>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</si>
  <si>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</si>
  <si>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</si>
  <si>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</si>
  <si>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</si>
  <si>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</si>
  <si>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</si>
  <si>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</si>
  <si>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</si>
  <si>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</si>
  <si>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</si>
  <si>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</si>
  <si>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</si>
  <si>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</si>
  <si>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</si>
  <si>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</si>
  <si>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</si>
  <si>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</si>
  <si>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</si>
  <si>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</si>
  <si>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</si>
  <si>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</si>
  <si>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</si>
  <si>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</si>
  <si>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</si>
  <si>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</si>
  <si>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</si>
  <si>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</si>
  <si>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</si>
  <si>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</si>
  <si>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</si>
  <si>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</si>
  <si>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</si>
  <si>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</si>
  <si>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</si>
  <si>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</si>
  <si>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</si>
  <si>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</si>
  <si>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Каша пшенная на молоке</t>
  </si>
  <si>
    <t>221в</t>
  </si>
  <si>
    <t>Какао с молоком</t>
  </si>
  <si>
    <t>Хлеб пшеничный в/с</t>
  </si>
  <si>
    <t>Борщ со свежей капустой</t>
  </si>
  <si>
    <t>Борщ со свежей капустой со сметаной</t>
  </si>
  <si>
    <t>Котлета мясная с соусом красным</t>
  </si>
  <si>
    <t>Изделия макаронные отварные</t>
  </si>
  <si>
    <t>Сок фруктовый</t>
  </si>
  <si>
    <t>Хлеб ржано-пшеничный</t>
  </si>
  <si>
    <t>Печенье</t>
  </si>
  <si>
    <t>Кнотиков А.П.</t>
  </si>
  <si>
    <t>Гуляш</t>
  </si>
  <si>
    <t>Каша гречневая</t>
  </si>
  <si>
    <t>Чай с лимоном</t>
  </si>
  <si>
    <t>Суп картофельный с горохом</t>
  </si>
  <si>
    <t>Котлеты из минтая с соусом молочным</t>
  </si>
  <si>
    <t>Капуста тушеная</t>
  </si>
  <si>
    <t>Яблоко</t>
  </si>
  <si>
    <t>конд.издел</t>
  </si>
  <si>
    <t>Зеленый горошек</t>
  </si>
  <si>
    <t>Тефтели с соусом сметанно-томатным</t>
  </si>
  <si>
    <t>Рис припущенный</t>
  </si>
  <si>
    <t>Кукуруза консервированная</t>
  </si>
  <si>
    <t>Щи со свежей капустой</t>
  </si>
  <si>
    <t>Картофель запеченный в сметанном соусе</t>
  </si>
  <si>
    <t>458а</t>
  </si>
  <si>
    <t>Банан</t>
  </si>
  <si>
    <t>Запеканка из творога со сгущенным молоком</t>
  </si>
  <si>
    <t>Рассольник по-ленинградски</t>
  </si>
  <si>
    <t>Печень по-строгановски</t>
  </si>
  <si>
    <t>Апельсин</t>
  </si>
  <si>
    <t>Помидор консервированный</t>
  </si>
  <si>
    <t>Рыба (горбуша) припущенная в молоке</t>
  </si>
  <si>
    <t>Макароны отварные</t>
  </si>
  <si>
    <t>Икра кабачковая</t>
  </si>
  <si>
    <t>Суп "Крестьянский"</t>
  </si>
  <si>
    <t>Язык говяжий отварной с соусом красным основным</t>
  </si>
  <si>
    <t>Зефир</t>
  </si>
  <si>
    <t>Каша рисовая  на молоке</t>
  </si>
  <si>
    <t>Кофейный напиток на молоке</t>
  </si>
  <si>
    <t>Макаронник с мясом соусом сметанным</t>
  </si>
  <si>
    <t>Котлеты с соусом красным основным</t>
  </si>
  <si>
    <t>Жаркое по-домашнему</t>
  </si>
  <si>
    <t>Помидоры консервированные</t>
  </si>
  <si>
    <t>308/377</t>
  </si>
  <si>
    <t>Огурец консервированный</t>
  </si>
  <si>
    <t>Картофельное пюре</t>
  </si>
  <si>
    <t>Чай с сахаром</t>
  </si>
  <si>
    <t>430а</t>
  </si>
  <si>
    <t>458г</t>
  </si>
  <si>
    <t>Салат из свеклы с растительным маслом</t>
  </si>
  <si>
    <t>Щи из свежей капусты со сметаной</t>
  </si>
  <si>
    <t>Суп картофельный с макаронными изделиями</t>
  </si>
  <si>
    <t>Кисель плодово-ягодный витаминизированный</t>
  </si>
  <si>
    <t>Компот из сухофруктов витаминизированный</t>
  </si>
  <si>
    <t>Напиток из шиповника витаминизированный</t>
  </si>
  <si>
    <t>Биточек мясной паровой с соусом сметанным</t>
  </si>
  <si>
    <t>Рассольник "Ленинградский" со сметаной</t>
  </si>
  <si>
    <t>Бефстроганов</t>
  </si>
  <si>
    <t>Плов с мясом</t>
  </si>
  <si>
    <t>Салат из вареных овощей</t>
  </si>
  <si>
    <t>Винегрет овощной</t>
  </si>
  <si>
    <t>фрукт</t>
  </si>
  <si>
    <t>Груша</t>
  </si>
  <si>
    <t>Батон пшеничный в/с с сыром (голландским)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</si>
</sst>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58" sqref="J5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/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51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250</v>
      </c>
      <c r="G6" s="40">
        <v>12.22</v>
      </c>
      <c r="H6" s="40">
        <v>10.88</v>
      </c>
      <c r="I6" s="40">
        <v>42.22</v>
      </c>
      <c r="J6" s="40">
        <v>284.76</v>
      </c>
      <c r="K6" s="41" t="s">
        <v>41</v>
      </c>
      <c r="L6" s="40">
        <v>25.56</v>
      </c>
    </row>
    <row r="7" spans="1:12" ht="15" x14ac:dyDescent="0.25">
      <c r="A7" s="23"/>
      <c r="B7" s="15"/>
      <c r="C7" s="11"/>
      <c r="D7" s="7" t="s">
        <v>22</v>
      </c>
      <c r="E7" s="42" t="s">
        <v>42</v>
      </c>
      <c r="F7" s="43">
        <v>200</v>
      </c>
      <c r="G7" s="43">
        <v>9.2200000000000006</v>
      </c>
      <c r="H7" s="43">
        <v>3.96</v>
      </c>
      <c r="I7" s="43">
        <v>25.18</v>
      </c>
      <c r="J7" s="43">
        <v>14.34</v>
      </c>
      <c r="K7" s="44">
        <v>434</v>
      </c>
      <c r="L7" s="43">
        <v>15.1</v>
      </c>
    </row>
    <row r="8" spans="1:12" ht="15" x14ac:dyDescent="0.25">
      <c r="A8" s="23"/>
      <c r="B8" s="15"/>
      <c r="C8" s="11"/>
      <c r="D8" s="7" t="s">
        <v>23</v>
      </c>
      <c r="E8" s="42" t="s">
        <v>105</v>
      </c>
      <c r="F8" s="43">
        <v>90</v>
      </c>
      <c r="G8" s="43">
        <v>9.1999999999999993</v>
      </c>
      <c r="H8" s="43">
        <v>8.4</v>
      </c>
      <c r="I8" s="43">
        <v>24.6</v>
      </c>
      <c r="J8" s="43">
        <v>264</v>
      </c>
      <c r="K8" s="44">
        <v>3</v>
      </c>
      <c r="L8" s="43">
        <v>45.34</v>
      </c>
    </row>
    <row r="9" spans="1:12" ht="15" x14ac:dyDescent="0.2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540</v>
      </c>
      <c r="G12" s="19">
        <f>SUM(G6:G11)</f>
        <v>30.64</v>
      </c>
      <c r="H12" s="19">
        <f>SUM(H6:H11)</f>
        <v>23.240000000000002</v>
      </c>
      <c r="I12" s="19">
        <f>SUM(I6:I11)</f>
        <v>92</v>
      </c>
      <c r="J12" s="19">
        <f>SUM(J6:J11)</f>
        <v>563.09999999999991</v>
      </c>
      <c r="K12" s="25"/>
      <c r="L12" s="19">
        <f>SUM(L6:L11)</f>
        <v>86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 t="s">
        <v>72</v>
      </c>
      <c r="F13" s="43">
        <v>60</v>
      </c>
      <c r="G13" s="43">
        <v>0.6</v>
      </c>
      <c r="H13" s="43">
        <v>3.78</v>
      </c>
      <c r="I13" s="43">
        <v>4.45</v>
      </c>
      <c r="J13" s="43">
        <v>8.26</v>
      </c>
      <c r="K13" s="44">
        <v>71</v>
      </c>
      <c r="L13" s="43">
        <v>13.02</v>
      </c>
    </row>
    <row r="14" spans="1:12" ht="15" x14ac:dyDescent="0.25">
      <c r="A14" s="23"/>
      <c r="B14" s="15"/>
      <c r="C14" s="11"/>
      <c r="D14" s="7" t="s">
        <v>27</v>
      </c>
      <c r="E14" s="42" t="s">
        <v>45</v>
      </c>
      <c r="F14" s="43">
        <v>280</v>
      </c>
      <c r="G14" s="43">
        <v>5.8</v>
      </c>
      <c r="H14" s="43">
        <v>19.649999999999999</v>
      </c>
      <c r="I14" s="43">
        <v>12.9</v>
      </c>
      <c r="J14" s="43">
        <v>227.15</v>
      </c>
      <c r="K14" s="44">
        <v>83</v>
      </c>
      <c r="L14" s="43">
        <v>32.08</v>
      </c>
    </row>
    <row r="15" spans="1:12" ht="15" x14ac:dyDescent="0.25">
      <c r="A15" s="23"/>
      <c r="B15" s="15"/>
      <c r="C15" s="11"/>
      <c r="D15" s="7" t="s">
        <v>28</v>
      </c>
      <c r="E15" s="42" t="s">
        <v>46</v>
      </c>
      <c r="F15" s="43">
        <v>150</v>
      </c>
      <c r="G15" s="43">
        <v>3.71</v>
      </c>
      <c r="H15" s="43">
        <v>4.3899999999999997</v>
      </c>
      <c r="I15" s="43">
        <v>16.760000000000002</v>
      </c>
      <c r="J15" s="43">
        <v>144.54</v>
      </c>
      <c r="K15" s="44">
        <v>308</v>
      </c>
      <c r="L15" s="43">
        <v>49.04</v>
      </c>
    </row>
    <row r="16" spans="1:12" ht="15" x14ac:dyDescent="0.25">
      <c r="A16" s="23"/>
      <c r="B16" s="15"/>
      <c r="C16" s="11"/>
      <c r="D16" s="7" t="s">
        <v>29</v>
      </c>
      <c r="E16" s="42" t="s">
        <v>47</v>
      </c>
      <c r="F16" s="43">
        <v>200</v>
      </c>
      <c r="G16" s="43">
        <v>7.06</v>
      </c>
      <c r="H16" s="43">
        <v>1.01</v>
      </c>
      <c r="I16" s="43">
        <v>43.09</v>
      </c>
      <c r="J16" s="43">
        <v>179.19</v>
      </c>
      <c r="K16" s="44">
        <v>246</v>
      </c>
      <c r="L16" s="43">
        <v>9.44</v>
      </c>
    </row>
    <row r="17" spans="1:12" ht="15" x14ac:dyDescent="0.25">
      <c r="A17" s="23"/>
      <c r="B17" s="15"/>
      <c r="C17" s="11"/>
      <c r="D17" s="7" t="s">
        <v>30</v>
      </c>
      <c r="E17" s="42" t="s">
        <v>48</v>
      </c>
      <c r="F17" s="43">
        <v>200</v>
      </c>
      <c r="G17" s="43">
        <v>1</v>
      </c>
      <c r="H17" s="43">
        <v>0</v>
      </c>
      <c r="I17" s="43">
        <v>25.4</v>
      </c>
      <c r="J17" s="43">
        <v>90</v>
      </c>
      <c r="K17" s="44">
        <v>407</v>
      </c>
      <c r="L17" s="43">
        <v>11</v>
      </c>
    </row>
    <row r="18" spans="1:12" ht="15" x14ac:dyDescent="0.25">
      <c r="A18" s="23"/>
      <c r="B18" s="15"/>
      <c r="C18" s="11"/>
      <c r="D18" s="7" t="s">
        <v>31</v>
      </c>
      <c r="E18" s="42" t="s">
        <v>43</v>
      </c>
      <c r="F18" s="43">
        <v>50</v>
      </c>
      <c r="G18" s="43">
        <v>5.2</v>
      </c>
      <c r="H18" s="43">
        <v>1.7</v>
      </c>
      <c r="I18" s="43">
        <v>24.75</v>
      </c>
      <c r="J18" s="43">
        <v>130</v>
      </c>
      <c r="K18" s="44">
        <v>480</v>
      </c>
      <c r="L18" s="43">
        <v>2.83</v>
      </c>
    </row>
    <row r="19" spans="1:12" ht="15" x14ac:dyDescent="0.25">
      <c r="A19" s="23"/>
      <c r="B19" s="15"/>
      <c r="C19" s="11"/>
      <c r="D19" s="7" t="s">
        <v>32</v>
      </c>
      <c r="E19" s="42" t="s">
        <v>49</v>
      </c>
      <c r="F19" s="43">
        <v>30</v>
      </c>
      <c r="G19" s="43">
        <v>2.31</v>
      </c>
      <c r="H19" s="43">
        <v>0.42</v>
      </c>
      <c r="I19" s="43">
        <v>11.31</v>
      </c>
      <c r="J19" s="43">
        <v>57.3</v>
      </c>
      <c r="K19" s="44">
        <v>481</v>
      </c>
      <c r="L19" s="43">
        <v>1.6</v>
      </c>
    </row>
    <row r="20" spans="1:12" ht="15" x14ac:dyDescent="0.25">
      <c r="A20" s="23"/>
      <c r="B20" s="15"/>
      <c r="C20" s="11"/>
      <c r="D20" s="51" t="s">
        <v>59</v>
      </c>
      <c r="E20" s="42" t="s">
        <v>50</v>
      </c>
      <c r="F20" s="43">
        <v>30</v>
      </c>
      <c r="G20" s="43">
        <v>0.48</v>
      </c>
      <c r="H20" s="43">
        <v>0.42</v>
      </c>
      <c r="I20" s="43">
        <v>12.16</v>
      </c>
      <c r="J20" s="43">
        <v>135.05000000000001</v>
      </c>
      <c r="K20" s="44">
        <v>509</v>
      </c>
      <c r="L20" s="43">
        <v>9.99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1000</v>
      </c>
      <c r="G22" s="19">
        <f t="shared" ref="G22:J22" si="0">SUM(G13:G21)</f>
        <v>26.159999999999997</v>
      </c>
      <c r="H22" s="19">
        <f t="shared" si="0"/>
        <v>31.370000000000005</v>
      </c>
      <c r="I22" s="19">
        <f t="shared" si="0"/>
        <v>150.82</v>
      </c>
      <c r="J22" s="19">
        <f t="shared" si="0"/>
        <v>971.49</v>
      </c>
      <c r="K22" s="25"/>
      <c r="L22" s="19">
        <f t="shared" ref="L22" si="1">SUM(L13:L21)</f>
        <v>128.99999999999997</v>
      </c>
    </row>
    <row r="23" spans="1:12" ht="15" x14ac:dyDescent="0.2">
      <c r="A23" s="29">
        <f>A6</f>
        <v>1</v>
      </c>
      <c r="B23" s="30">
        <f>B6</f>
        <v>1</v>
      </c>
      <c r="C23" s="55" t="s">
        <v>4</v>
      </c>
      <c r="D23" s="56"/>
      <c r="E23" s="31"/>
      <c r="F23" s="32">
        <f>F12+F22</f>
        <v>1540</v>
      </c>
      <c r="G23" s="32">
        <f t="shared" ref="G23:J23" si="2">G12+G22</f>
        <v>56.8</v>
      </c>
      <c r="H23" s="32">
        <f t="shared" si="2"/>
        <v>54.610000000000007</v>
      </c>
      <c r="I23" s="32">
        <f t="shared" si="2"/>
        <v>242.82</v>
      </c>
      <c r="J23" s="32">
        <f t="shared" si="2"/>
        <v>1534.59</v>
      </c>
      <c r="K23" s="32"/>
      <c r="L23" s="32">
        <f t="shared" ref="L23" si="3">L12+L22</f>
        <v>214.99999999999997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 t="s">
        <v>52</v>
      </c>
      <c r="F24" s="40">
        <v>150</v>
      </c>
      <c r="G24" s="40">
        <v>14.45</v>
      </c>
      <c r="H24" s="40">
        <v>15.04</v>
      </c>
      <c r="I24" s="40">
        <v>27.12</v>
      </c>
      <c r="J24" s="40">
        <v>226.2</v>
      </c>
      <c r="K24" s="41">
        <v>297</v>
      </c>
      <c r="L24" s="40">
        <v>66.27</v>
      </c>
    </row>
    <row r="25" spans="1:12" ht="15" x14ac:dyDescent="0.25">
      <c r="A25" s="14"/>
      <c r="B25" s="15"/>
      <c r="C25" s="11"/>
      <c r="D25" s="7" t="s">
        <v>29</v>
      </c>
      <c r="E25" s="42" t="s">
        <v>53</v>
      </c>
      <c r="F25" s="43">
        <v>200</v>
      </c>
      <c r="G25" s="43">
        <v>4.5</v>
      </c>
      <c r="H25" s="43">
        <v>8.15</v>
      </c>
      <c r="I25" s="43">
        <v>48.84</v>
      </c>
      <c r="J25" s="43">
        <v>146.76</v>
      </c>
      <c r="K25" s="44">
        <v>353</v>
      </c>
      <c r="L25" s="43">
        <v>12.97</v>
      </c>
    </row>
    <row r="26" spans="1:12" ht="15" x14ac:dyDescent="0.25">
      <c r="A26" s="14"/>
      <c r="B26" s="15"/>
      <c r="C26" s="11"/>
      <c r="D26" s="7" t="s">
        <v>22</v>
      </c>
      <c r="E26" s="42" t="s">
        <v>54</v>
      </c>
      <c r="F26" s="43">
        <v>200</v>
      </c>
      <c r="G26" s="43">
        <v>0</v>
      </c>
      <c r="H26" s="43">
        <v>0</v>
      </c>
      <c r="I26" s="43">
        <v>15</v>
      </c>
      <c r="J26" s="43">
        <v>56</v>
      </c>
      <c r="K26" s="44">
        <v>686</v>
      </c>
      <c r="L26" s="43">
        <v>3.44</v>
      </c>
    </row>
    <row r="27" spans="1:12" ht="15" x14ac:dyDescent="0.25">
      <c r="A27" s="14"/>
      <c r="B27" s="15"/>
      <c r="C27" s="11"/>
      <c r="D27" s="7" t="s">
        <v>23</v>
      </c>
      <c r="E27" s="42" t="s">
        <v>43</v>
      </c>
      <c r="F27" s="43">
        <v>60</v>
      </c>
      <c r="G27" s="43">
        <v>5.2</v>
      </c>
      <c r="H27" s="43">
        <v>1.7</v>
      </c>
      <c r="I27" s="43">
        <v>24.75</v>
      </c>
      <c r="J27" s="43">
        <v>130</v>
      </c>
      <c r="K27" s="44">
        <v>480</v>
      </c>
      <c r="L27" s="43">
        <v>3.32</v>
      </c>
    </row>
    <row r="28" spans="1:12" ht="15" x14ac:dyDescent="0.25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610</v>
      </c>
      <c r="G31" s="19">
        <f t="shared" ref="G31" si="4">SUM(G24:G30)</f>
        <v>24.15</v>
      </c>
      <c r="H31" s="19">
        <f t="shared" ref="H31" si="5">SUM(H24:H30)</f>
        <v>24.889999999999997</v>
      </c>
      <c r="I31" s="19">
        <f t="shared" ref="I31" si="6">SUM(I24:I30)</f>
        <v>115.71000000000001</v>
      </c>
      <c r="J31" s="19">
        <f t="shared" ref="J31:L31" si="7">SUM(J24:J30)</f>
        <v>558.96</v>
      </c>
      <c r="K31" s="25"/>
      <c r="L31" s="19">
        <f t="shared" si="7"/>
        <v>85.999999999999986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 t="s">
        <v>86</v>
      </c>
      <c r="F32" s="43">
        <v>60</v>
      </c>
      <c r="G32" s="43">
        <v>0.48</v>
      </c>
      <c r="H32" s="43">
        <v>0.06</v>
      </c>
      <c r="I32" s="43">
        <v>1.02</v>
      </c>
      <c r="J32" s="43">
        <v>7</v>
      </c>
      <c r="K32" s="44">
        <v>70</v>
      </c>
      <c r="L32" s="58">
        <v>10.6</v>
      </c>
    </row>
    <row r="33" spans="1:12" ht="15" x14ac:dyDescent="0.25">
      <c r="A33" s="14"/>
      <c r="B33" s="15"/>
      <c r="C33" s="11"/>
      <c r="D33" s="7" t="s">
        <v>27</v>
      </c>
      <c r="E33" s="42" t="s">
        <v>55</v>
      </c>
      <c r="F33" s="43">
        <v>280</v>
      </c>
      <c r="G33" s="43">
        <v>4.16</v>
      </c>
      <c r="H33" s="43">
        <v>4.82</v>
      </c>
      <c r="I33" s="43">
        <v>19.38</v>
      </c>
      <c r="J33" s="43">
        <v>161.68</v>
      </c>
      <c r="K33" s="44">
        <v>115</v>
      </c>
      <c r="L33" s="58">
        <v>34.229999999999997</v>
      </c>
    </row>
    <row r="34" spans="1:12" ht="15" x14ac:dyDescent="0.25">
      <c r="A34" s="14"/>
      <c r="B34" s="15"/>
      <c r="C34" s="11"/>
      <c r="D34" s="7" t="s">
        <v>28</v>
      </c>
      <c r="E34" s="42" t="s">
        <v>56</v>
      </c>
      <c r="F34" s="43">
        <v>150</v>
      </c>
      <c r="G34" s="43">
        <v>13.76</v>
      </c>
      <c r="H34" s="43">
        <v>18.09</v>
      </c>
      <c r="I34" s="43">
        <v>11.71</v>
      </c>
      <c r="J34" s="43">
        <v>140.02000000000001</v>
      </c>
      <c r="K34" s="44">
        <v>282</v>
      </c>
      <c r="L34" s="58">
        <v>40.18</v>
      </c>
    </row>
    <row r="35" spans="1:12" ht="15" x14ac:dyDescent="0.25">
      <c r="A35" s="14"/>
      <c r="B35" s="15"/>
      <c r="C35" s="11"/>
      <c r="D35" s="7" t="s">
        <v>29</v>
      </c>
      <c r="E35" s="42" t="s">
        <v>57</v>
      </c>
      <c r="F35" s="43">
        <v>200</v>
      </c>
      <c r="G35" s="43">
        <v>3.54</v>
      </c>
      <c r="H35" s="43">
        <v>4.88</v>
      </c>
      <c r="I35" s="43">
        <v>14.62</v>
      </c>
      <c r="J35" s="43">
        <v>82.36</v>
      </c>
      <c r="K35" s="44">
        <v>170</v>
      </c>
      <c r="L35" s="58">
        <v>14.19</v>
      </c>
    </row>
    <row r="36" spans="1:12" ht="15" x14ac:dyDescent="0.25">
      <c r="A36" s="14"/>
      <c r="B36" s="15"/>
      <c r="C36" s="11"/>
      <c r="D36" s="7" t="s">
        <v>30</v>
      </c>
      <c r="E36" s="42" t="s">
        <v>95</v>
      </c>
      <c r="F36" s="43">
        <v>200</v>
      </c>
      <c r="G36" s="43">
        <v>2.42</v>
      </c>
      <c r="H36" s="43">
        <v>0</v>
      </c>
      <c r="I36" s="43">
        <v>31.8</v>
      </c>
      <c r="J36" s="43">
        <v>155.28</v>
      </c>
      <c r="K36" s="44">
        <v>412</v>
      </c>
      <c r="L36" s="58">
        <v>6</v>
      </c>
    </row>
    <row r="37" spans="1:12" ht="15" x14ac:dyDescent="0.25">
      <c r="A37" s="14"/>
      <c r="B37" s="15"/>
      <c r="C37" s="11"/>
      <c r="D37" s="7" t="s">
        <v>31</v>
      </c>
      <c r="E37" s="42" t="s">
        <v>43</v>
      </c>
      <c r="F37" s="43">
        <v>50</v>
      </c>
      <c r="G37" s="43">
        <v>5.2</v>
      </c>
      <c r="H37" s="43">
        <v>1.7</v>
      </c>
      <c r="I37" s="43">
        <v>24.75</v>
      </c>
      <c r="J37" s="43">
        <v>130</v>
      </c>
      <c r="K37" s="44">
        <v>480</v>
      </c>
      <c r="L37" s="58">
        <v>2.83</v>
      </c>
    </row>
    <row r="38" spans="1:12" ht="15" x14ac:dyDescent="0.25">
      <c r="A38" s="14"/>
      <c r="B38" s="15"/>
      <c r="C38" s="11"/>
      <c r="D38" s="7" t="s">
        <v>32</v>
      </c>
      <c r="E38" s="42" t="s">
        <v>49</v>
      </c>
      <c r="F38" s="43">
        <v>30</v>
      </c>
      <c r="G38" s="43">
        <v>2.31</v>
      </c>
      <c r="H38" s="43">
        <v>0.42</v>
      </c>
      <c r="I38" s="43">
        <v>11.31</v>
      </c>
      <c r="J38" s="43">
        <v>57.3</v>
      </c>
      <c r="K38" s="44">
        <v>481</v>
      </c>
      <c r="L38" s="58">
        <v>1.6</v>
      </c>
    </row>
    <row r="39" spans="1:12" ht="15" x14ac:dyDescent="0.25">
      <c r="A39" s="14"/>
      <c r="B39" s="15"/>
      <c r="C39" s="11"/>
      <c r="D39" s="7" t="s">
        <v>24</v>
      </c>
      <c r="E39" s="42" t="s">
        <v>58</v>
      </c>
      <c r="F39" s="43">
        <v>146</v>
      </c>
      <c r="G39" s="43">
        <v>0.8</v>
      </c>
      <c r="H39" s="43">
        <v>0.8</v>
      </c>
      <c r="I39" s="43">
        <v>19.600000000000001</v>
      </c>
      <c r="J39" s="43">
        <v>94</v>
      </c>
      <c r="K39" s="44">
        <v>458</v>
      </c>
      <c r="L39" s="58">
        <v>19.37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1116</v>
      </c>
      <c r="G41" s="19">
        <f t="shared" ref="G41" si="8">SUM(G32:G40)</f>
        <v>32.669999999999995</v>
      </c>
      <c r="H41" s="19">
        <f t="shared" ref="H41" si="9">SUM(H32:H40)</f>
        <v>30.77</v>
      </c>
      <c r="I41" s="19">
        <f t="shared" ref="I41" si="10">SUM(I32:I40)</f>
        <v>134.19</v>
      </c>
      <c r="J41" s="19">
        <f t="shared" ref="J41:L41" si="11">SUM(J32:J40)</f>
        <v>827.64</v>
      </c>
      <c r="K41" s="25"/>
      <c r="L41" s="19">
        <f t="shared" si="11"/>
        <v>128.99999999999997</v>
      </c>
    </row>
    <row r="42" spans="1:12" ht="15.75" customHeight="1" thickBot="1" x14ac:dyDescent="0.25">
      <c r="A42" s="33">
        <f>A24</f>
        <v>1</v>
      </c>
      <c r="B42" s="33">
        <f>B24</f>
        <v>2</v>
      </c>
      <c r="C42" s="55" t="s">
        <v>4</v>
      </c>
      <c r="D42" s="56"/>
      <c r="E42" s="31"/>
      <c r="F42" s="32">
        <f>F31+F41</f>
        <v>1726</v>
      </c>
      <c r="G42" s="32">
        <f t="shared" ref="G42" si="12">G31+G41</f>
        <v>56.819999999999993</v>
      </c>
      <c r="H42" s="32">
        <f t="shared" ref="H42" si="13">H31+H41</f>
        <v>55.66</v>
      </c>
      <c r="I42" s="32">
        <f t="shared" ref="I42" si="14">I31+I41</f>
        <v>249.9</v>
      </c>
      <c r="J42" s="32">
        <f t="shared" ref="J42:L42" si="15">J31+J41</f>
        <v>1386.6</v>
      </c>
      <c r="K42" s="32"/>
      <c r="L42" s="32">
        <f t="shared" si="15"/>
        <v>214.99999999999994</v>
      </c>
    </row>
    <row r="43" spans="1:12" ht="15.75" thickBot="1" x14ac:dyDescent="0.3">
      <c r="A43" s="20">
        <v>1</v>
      </c>
      <c r="B43" s="21">
        <v>3</v>
      </c>
      <c r="C43" s="22" t="s">
        <v>20</v>
      </c>
      <c r="D43" s="7" t="s">
        <v>26</v>
      </c>
      <c r="E43" s="39" t="s">
        <v>60</v>
      </c>
      <c r="F43" s="40">
        <v>60</v>
      </c>
      <c r="G43" s="40">
        <v>1.82</v>
      </c>
      <c r="H43" s="40">
        <v>1.23</v>
      </c>
      <c r="I43" s="40">
        <v>3.93</v>
      </c>
      <c r="J43" s="40">
        <v>63</v>
      </c>
      <c r="K43" s="41">
        <v>244</v>
      </c>
      <c r="L43" s="40">
        <v>9.33</v>
      </c>
    </row>
    <row r="44" spans="1:12" ht="15" x14ac:dyDescent="0.25">
      <c r="A44" s="23"/>
      <c r="B44" s="15"/>
      <c r="C44" s="11"/>
      <c r="D44" s="5" t="s">
        <v>21</v>
      </c>
      <c r="E44" s="42" t="s">
        <v>61</v>
      </c>
      <c r="F44" s="43">
        <v>150</v>
      </c>
      <c r="G44" s="43">
        <v>9.82</v>
      </c>
      <c r="H44" s="43">
        <v>8.42</v>
      </c>
      <c r="I44" s="43">
        <v>9.02</v>
      </c>
      <c r="J44" s="43">
        <v>140.13</v>
      </c>
      <c r="K44" s="44">
        <v>318</v>
      </c>
      <c r="L44" s="43">
        <v>46.72</v>
      </c>
    </row>
    <row r="45" spans="1:12" ht="15" x14ac:dyDescent="0.25">
      <c r="A45" s="23"/>
      <c r="B45" s="15"/>
      <c r="C45" s="11"/>
      <c r="D45" s="7" t="s">
        <v>29</v>
      </c>
      <c r="E45" s="42" t="s">
        <v>62</v>
      </c>
      <c r="F45" s="43">
        <v>200</v>
      </c>
      <c r="G45" s="43">
        <v>7.51</v>
      </c>
      <c r="H45" s="43">
        <v>14</v>
      </c>
      <c r="I45" s="43">
        <v>38.4</v>
      </c>
      <c r="J45" s="43">
        <v>144.94</v>
      </c>
      <c r="K45" s="44">
        <v>355</v>
      </c>
      <c r="L45" s="43">
        <v>11.17</v>
      </c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</v>
      </c>
      <c r="H46" s="43">
        <v>0</v>
      </c>
      <c r="I46" s="43">
        <v>15</v>
      </c>
      <c r="J46" s="43">
        <v>56</v>
      </c>
      <c r="K46" s="44">
        <v>686</v>
      </c>
      <c r="L46" s="43">
        <v>3.44</v>
      </c>
    </row>
    <row r="47" spans="1:12" ht="15" x14ac:dyDescent="0.25">
      <c r="A47" s="23"/>
      <c r="B47" s="15"/>
      <c r="C47" s="11"/>
      <c r="D47" s="7" t="s">
        <v>31</v>
      </c>
      <c r="E47" s="42" t="s">
        <v>43</v>
      </c>
      <c r="F47" s="43">
        <v>40</v>
      </c>
      <c r="G47" s="43">
        <v>4.16</v>
      </c>
      <c r="H47" s="43">
        <v>1.36</v>
      </c>
      <c r="I47" s="43">
        <v>19.8</v>
      </c>
      <c r="J47" s="43">
        <v>104</v>
      </c>
      <c r="K47" s="44">
        <v>480</v>
      </c>
      <c r="L47" s="43">
        <v>2.27</v>
      </c>
    </row>
    <row r="48" spans="1:12" ht="15" x14ac:dyDescent="0.25">
      <c r="A48" s="23"/>
      <c r="B48" s="15"/>
      <c r="C48" s="11"/>
      <c r="D48" s="7" t="s">
        <v>32</v>
      </c>
      <c r="E48" s="42" t="s">
        <v>49</v>
      </c>
      <c r="F48" s="43">
        <v>20</v>
      </c>
      <c r="G48" s="43">
        <v>1.54</v>
      </c>
      <c r="H48" s="43">
        <v>0.28000000000000003</v>
      </c>
      <c r="I48" s="43">
        <v>7.54</v>
      </c>
      <c r="J48" s="43">
        <v>38.200000000000003</v>
      </c>
      <c r="K48" s="44">
        <v>481</v>
      </c>
      <c r="L48" s="43">
        <v>1.07</v>
      </c>
    </row>
    <row r="49" spans="1:12" ht="15" x14ac:dyDescent="0.25">
      <c r="A49" s="23"/>
      <c r="B49" s="15"/>
      <c r="C49" s="11"/>
      <c r="D49" s="7" t="s">
        <v>24</v>
      </c>
      <c r="E49" s="42" t="s">
        <v>58</v>
      </c>
      <c r="F49" s="43">
        <v>100</v>
      </c>
      <c r="G49" s="43">
        <v>0.8</v>
      </c>
      <c r="H49" s="43">
        <v>0.6</v>
      </c>
      <c r="I49" s="43">
        <v>10.6</v>
      </c>
      <c r="J49" s="43">
        <v>94</v>
      </c>
      <c r="K49" s="44">
        <v>458</v>
      </c>
      <c r="L49" s="43">
        <v>12</v>
      </c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770</v>
      </c>
      <c r="G50" s="19">
        <f t="shared" ref="G50" si="16">SUM(G43:G49)</f>
        <v>25.65</v>
      </c>
      <c r="H50" s="19">
        <f t="shared" ref="H50" si="17">SUM(H43:H49)</f>
        <v>25.89</v>
      </c>
      <c r="I50" s="19">
        <f t="shared" ref="I50" si="18">SUM(I43:I49)</f>
        <v>104.28999999999999</v>
      </c>
      <c r="J50" s="19">
        <f t="shared" ref="J50:L50" si="19">SUM(J43:J49)</f>
        <v>640.27</v>
      </c>
      <c r="K50" s="25"/>
      <c r="L50" s="19">
        <f t="shared" si="19"/>
        <v>85.999999999999986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 t="s">
        <v>63</v>
      </c>
      <c r="F51" s="43">
        <v>60</v>
      </c>
      <c r="G51" s="43">
        <v>0.74</v>
      </c>
      <c r="H51" s="43">
        <v>0.98</v>
      </c>
      <c r="I51" s="43">
        <v>6.74</v>
      </c>
      <c r="J51" s="43">
        <v>41.59</v>
      </c>
      <c r="K51" s="44">
        <v>245</v>
      </c>
      <c r="L51" s="43">
        <v>4.33</v>
      </c>
    </row>
    <row r="52" spans="1:12" ht="15" x14ac:dyDescent="0.25">
      <c r="A52" s="23"/>
      <c r="B52" s="15"/>
      <c r="C52" s="11"/>
      <c r="D52" s="7" t="s">
        <v>27</v>
      </c>
      <c r="E52" s="42" t="s">
        <v>64</v>
      </c>
      <c r="F52" s="43">
        <v>300</v>
      </c>
      <c r="G52" s="43">
        <v>7.95</v>
      </c>
      <c r="H52" s="43">
        <v>9.4</v>
      </c>
      <c r="I52" s="43">
        <v>10.3</v>
      </c>
      <c r="J52" s="43">
        <v>206.94</v>
      </c>
      <c r="K52" s="44">
        <v>96</v>
      </c>
      <c r="L52" s="43">
        <v>33.729999999999997</v>
      </c>
    </row>
    <row r="53" spans="1:12" ht="15" x14ac:dyDescent="0.25">
      <c r="A53" s="23"/>
      <c r="B53" s="15"/>
      <c r="C53" s="11"/>
      <c r="D53" s="7" t="s">
        <v>28</v>
      </c>
      <c r="E53" s="42" t="s">
        <v>99</v>
      </c>
      <c r="F53" s="43">
        <v>100</v>
      </c>
      <c r="G53" s="43">
        <v>17.399999999999999</v>
      </c>
      <c r="H53" s="43">
        <v>12.3</v>
      </c>
      <c r="I53" s="43">
        <v>5.2</v>
      </c>
      <c r="J53" s="43">
        <v>203</v>
      </c>
      <c r="K53" s="44">
        <v>423</v>
      </c>
      <c r="L53" s="43">
        <v>42.17</v>
      </c>
    </row>
    <row r="54" spans="1:12" ht="15" x14ac:dyDescent="0.25">
      <c r="A54" s="23"/>
      <c r="B54" s="15"/>
      <c r="C54" s="11"/>
      <c r="D54" s="7" t="s">
        <v>29</v>
      </c>
      <c r="E54" s="42" t="s">
        <v>65</v>
      </c>
      <c r="F54" s="43">
        <v>200</v>
      </c>
      <c r="G54" s="43">
        <v>7.33</v>
      </c>
      <c r="H54" s="43">
        <v>12.24</v>
      </c>
      <c r="I54" s="43">
        <v>37.75</v>
      </c>
      <c r="J54" s="43">
        <v>184.25</v>
      </c>
      <c r="K54" s="44">
        <v>197</v>
      </c>
      <c r="L54" s="43">
        <v>23</v>
      </c>
    </row>
    <row r="55" spans="1:12" ht="15" x14ac:dyDescent="0.25">
      <c r="A55" s="23"/>
      <c r="B55" s="15"/>
      <c r="C55" s="11"/>
      <c r="D55" s="7" t="s">
        <v>30</v>
      </c>
      <c r="E55" s="42" t="s">
        <v>94</v>
      </c>
      <c r="F55" s="43">
        <v>200</v>
      </c>
      <c r="G55" s="43">
        <v>0</v>
      </c>
      <c r="H55" s="43">
        <v>0</v>
      </c>
      <c r="I55" s="43">
        <v>37.049999999999997</v>
      </c>
      <c r="J55" s="43">
        <v>144.52000000000001</v>
      </c>
      <c r="K55" s="44">
        <v>420</v>
      </c>
      <c r="L55" s="43">
        <v>5.34</v>
      </c>
    </row>
    <row r="56" spans="1:12" ht="15" x14ac:dyDescent="0.25">
      <c r="A56" s="23"/>
      <c r="B56" s="15"/>
      <c r="C56" s="11"/>
      <c r="D56" s="7" t="s">
        <v>31</v>
      </c>
      <c r="E56" s="42" t="s">
        <v>43</v>
      </c>
      <c r="F56" s="43">
        <v>50</v>
      </c>
      <c r="G56" s="43">
        <v>5.2</v>
      </c>
      <c r="H56" s="43">
        <v>1.7</v>
      </c>
      <c r="I56" s="43">
        <v>24.75</v>
      </c>
      <c r="J56" s="43">
        <v>130</v>
      </c>
      <c r="K56" s="44">
        <v>480</v>
      </c>
      <c r="L56" s="43">
        <v>2.83</v>
      </c>
    </row>
    <row r="57" spans="1:12" ht="15" x14ac:dyDescent="0.25">
      <c r="A57" s="23"/>
      <c r="B57" s="15"/>
      <c r="C57" s="11"/>
      <c r="D57" s="7" t="s">
        <v>32</v>
      </c>
      <c r="E57" s="42" t="s">
        <v>49</v>
      </c>
      <c r="F57" s="43">
        <v>30</v>
      </c>
      <c r="G57" s="43">
        <v>2.31</v>
      </c>
      <c r="H57" s="43">
        <v>0.42</v>
      </c>
      <c r="I57" s="43">
        <v>11.31</v>
      </c>
      <c r="J57" s="43">
        <v>57.3</v>
      </c>
      <c r="K57" s="44">
        <v>481</v>
      </c>
      <c r="L57" s="43">
        <v>1.6</v>
      </c>
    </row>
    <row r="58" spans="1:12" ht="15" x14ac:dyDescent="0.25">
      <c r="A58" s="23"/>
      <c r="B58" s="15"/>
      <c r="C58" s="11"/>
      <c r="D58" s="7" t="s">
        <v>24</v>
      </c>
      <c r="E58" s="42" t="s">
        <v>67</v>
      </c>
      <c r="F58" s="43">
        <v>100</v>
      </c>
      <c r="G58" s="43">
        <v>0.8</v>
      </c>
      <c r="H58" s="43">
        <v>0.8</v>
      </c>
      <c r="I58" s="43">
        <v>19.600000000000001</v>
      </c>
      <c r="J58" s="43">
        <v>94</v>
      </c>
      <c r="K58" s="44" t="s">
        <v>66</v>
      </c>
      <c r="L58" s="43">
        <v>16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1040</v>
      </c>
      <c r="G60" s="19">
        <f t="shared" ref="G60" si="20">SUM(G51:G59)</f>
        <v>41.73</v>
      </c>
      <c r="H60" s="19">
        <f t="shared" ref="H60" si="21">SUM(H51:H59)</f>
        <v>37.840000000000003</v>
      </c>
      <c r="I60" s="19">
        <f t="shared" ref="I60" si="22">SUM(I51:I59)</f>
        <v>152.69999999999999</v>
      </c>
      <c r="J60" s="19">
        <f t="shared" ref="J60:L60" si="23">SUM(J51:J59)</f>
        <v>1061.5999999999999</v>
      </c>
      <c r="K60" s="25"/>
      <c r="L60" s="19">
        <f t="shared" si="23"/>
        <v>129</v>
      </c>
    </row>
    <row r="61" spans="1:12" ht="15.75" customHeight="1" thickBot="1" x14ac:dyDescent="0.25">
      <c r="A61" s="29">
        <f>A43</f>
        <v>1</v>
      </c>
      <c r="B61" s="30">
        <f>B43</f>
        <v>3</v>
      </c>
      <c r="C61" s="55" t="s">
        <v>4</v>
      </c>
      <c r="D61" s="56"/>
      <c r="E61" s="31"/>
      <c r="F61" s="32">
        <f>F50+F60</f>
        <v>1810</v>
      </c>
      <c r="G61" s="32">
        <f t="shared" ref="G61" si="24">G50+G60</f>
        <v>67.38</v>
      </c>
      <c r="H61" s="32">
        <f t="shared" ref="H61" si="25">H50+H60</f>
        <v>63.730000000000004</v>
      </c>
      <c r="I61" s="32">
        <f t="shared" ref="I61" si="26">I50+I60</f>
        <v>256.99</v>
      </c>
      <c r="J61" s="32">
        <f t="shared" ref="J61:L61" si="27">J50+J60</f>
        <v>1701.87</v>
      </c>
      <c r="K61" s="32"/>
      <c r="L61" s="32">
        <f t="shared" si="27"/>
        <v>215</v>
      </c>
    </row>
    <row r="62" spans="1:12" ht="15" x14ac:dyDescent="0.25">
      <c r="A62" s="20">
        <v>1</v>
      </c>
      <c r="B62" s="21">
        <v>4</v>
      </c>
      <c r="C62" s="11" t="s">
        <v>20</v>
      </c>
      <c r="D62" s="8" t="s">
        <v>26</v>
      </c>
      <c r="E62" s="39" t="s">
        <v>86</v>
      </c>
      <c r="F62" s="40">
        <v>60</v>
      </c>
      <c r="G62" s="40">
        <v>0.48</v>
      </c>
      <c r="H62" s="40">
        <v>0.06</v>
      </c>
      <c r="I62" s="40">
        <v>1.5</v>
      </c>
      <c r="J62" s="40">
        <v>8.4</v>
      </c>
      <c r="K62" s="41">
        <v>70</v>
      </c>
      <c r="L62" s="40">
        <v>7.34</v>
      </c>
    </row>
    <row r="63" spans="1:12" ht="15" x14ac:dyDescent="0.25">
      <c r="A63" s="23"/>
      <c r="B63" s="15"/>
      <c r="C63" s="11"/>
      <c r="D63" s="8" t="s">
        <v>21</v>
      </c>
      <c r="E63" s="42" t="s">
        <v>100</v>
      </c>
      <c r="F63" s="43">
        <v>300</v>
      </c>
      <c r="G63" s="43">
        <v>25.87</v>
      </c>
      <c r="H63" s="43">
        <v>33.9</v>
      </c>
      <c r="I63" s="43">
        <v>57.51</v>
      </c>
      <c r="J63" s="43">
        <v>514.79</v>
      </c>
      <c r="K63" s="44">
        <v>443</v>
      </c>
      <c r="L63" s="43">
        <v>70.790000000000006</v>
      </c>
    </row>
    <row r="64" spans="1:12" ht="15" x14ac:dyDescent="0.25">
      <c r="A64" s="23"/>
      <c r="B64" s="15"/>
      <c r="C64" s="11"/>
      <c r="D64" s="7" t="s">
        <v>22</v>
      </c>
      <c r="E64" s="42" t="s">
        <v>54</v>
      </c>
      <c r="F64" s="43">
        <v>200</v>
      </c>
      <c r="G64" s="43">
        <v>0.2</v>
      </c>
      <c r="H64" s="43">
        <v>0.04</v>
      </c>
      <c r="I64" s="43">
        <v>0.24</v>
      </c>
      <c r="J64" s="43">
        <v>3.44</v>
      </c>
      <c r="K64" s="44">
        <v>686</v>
      </c>
      <c r="L64" s="43">
        <v>3.44</v>
      </c>
    </row>
    <row r="65" spans="1:12" ht="15" x14ac:dyDescent="0.25">
      <c r="A65" s="23"/>
      <c r="B65" s="15"/>
      <c r="C65" s="11"/>
      <c r="D65" s="7" t="s">
        <v>23</v>
      </c>
      <c r="E65" s="42" t="s">
        <v>43</v>
      </c>
      <c r="F65" s="43">
        <v>50</v>
      </c>
      <c r="G65" s="43">
        <v>5.2</v>
      </c>
      <c r="H65" s="43">
        <v>1.7</v>
      </c>
      <c r="I65" s="43">
        <v>24.75</v>
      </c>
      <c r="J65" s="43">
        <v>130</v>
      </c>
      <c r="K65" s="44">
        <v>480</v>
      </c>
      <c r="L65" s="43">
        <v>2.83</v>
      </c>
    </row>
    <row r="66" spans="1:12" ht="15" x14ac:dyDescent="0.25">
      <c r="A66" s="23"/>
      <c r="B66" s="15"/>
      <c r="C66" s="11"/>
      <c r="D66" s="7" t="s">
        <v>32</v>
      </c>
      <c r="E66" s="42" t="s">
        <v>49</v>
      </c>
      <c r="F66" s="43">
        <v>30</v>
      </c>
      <c r="G66" s="43">
        <v>2.31</v>
      </c>
      <c r="H66" s="43">
        <v>0.42</v>
      </c>
      <c r="I66" s="43">
        <v>11.31</v>
      </c>
      <c r="J66" s="43">
        <v>57.3</v>
      </c>
      <c r="K66" s="44">
        <v>481</v>
      </c>
      <c r="L66" s="43">
        <v>1.6</v>
      </c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640</v>
      </c>
      <c r="G69" s="19">
        <f t="shared" ref="G69" si="28">SUM(G62:G68)</f>
        <v>34.06</v>
      </c>
      <c r="H69" s="19">
        <f t="shared" ref="H69" si="29">SUM(H62:H68)</f>
        <v>36.120000000000005</v>
      </c>
      <c r="I69" s="19">
        <f t="shared" ref="I69" si="30">SUM(I62:I68)</f>
        <v>95.31</v>
      </c>
      <c r="J69" s="19">
        <f t="shared" ref="J69:L69" si="31">SUM(J62:J68)</f>
        <v>713.93</v>
      </c>
      <c r="K69" s="25"/>
      <c r="L69" s="19">
        <f t="shared" si="31"/>
        <v>86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 t="s">
        <v>101</v>
      </c>
      <c r="F70" s="43">
        <v>100</v>
      </c>
      <c r="G70" s="43">
        <v>1.97</v>
      </c>
      <c r="H70" s="43">
        <v>6.07</v>
      </c>
      <c r="I70" s="43">
        <v>14.01</v>
      </c>
      <c r="J70" s="43">
        <v>115.86</v>
      </c>
      <c r="K70" s="44">
        <v>71</v>
      </c>
      <c r="L70" s="43">
        <v>7.76</v>
      </c>
    </row>
    <row r="71" spans="1:12" ht="15" x14ac:dyDescent="0.25">
      <c r="A71" s="23"/>
      <c r="B71" s="15"/>
      <c r="C71" s="11"/>
      <c r="D71" s="7" t="s">
        <v>27</v>
      </c>
      <c r="E71" s="42" t="s">
        <v>69</v>
      </c>
      <c r="F71" s="43">
        <v>280</v>
      </c>
      <c r="G71" s="43">
        <v>14.18</v>
      </c>
      <c r="H71" s="43">
        <v>13.78</v>
      </c>
      <c r="I71" s="43">
        <v>18.899999999999999</v>
      </c>
      <c r="J71" s="43">
        <v>256.7</v>
      </c>
      <c r="K71" s="44">
        <v>104</v>
      </c>
      <c r="L71" s="43">
        <v>38.9</v>
      </c>
    </row>
    <row r="72" spans="1:12" ht="15" x14ac:dyDescent="0.25">
      <c r="A72" s="23"/>
      <c r="B72" s="15"/>
      <c r="C72" s="11"/>
      <c r="D72" s="7" t="s">
        <v>28</v>
      </c>
      <c r="E72" s="42" t="s">
        <v>70</v>
      </c>
      <c r="F72" s="43">
        <v>150</v>
      </c>
      <c r="G72" s="43">
        <v>15.45</v>
      </c>
      <c r="H72" s="43">
        <v>13.29</v>
      </c>
      <c r="I72" s="43">
        <v>18.78</v>
      </c>
      <c r="J72" s="43">
        <v>196.81</v>
      </c>
      <c r="K72" s="44">
        <v>302</v>
      </c>
      <c r="L72" s="43">
        <v>42.39</v>
      </c>
    </row>
    <row r="73" spans="1:12" ht="15" x14ac:dyDescent="0.25">
      <c r="A73" s="23"/>
      <c r="B73" s="15"/>
      <c r="C73" s="11"/>
      <c r="D73" s="7" t="s">
        <v>29</v>
      </c>
      <c r="E73" s="42" t="s">
        <v>53</v>
      </c>
      <c r="F73" s="43">
        <v>200</v>
      </c>
      <c r="G73" s="43">
        <v>4.5</v>
      </c>
      <c r="H73" s="43">
        <v>5.15</v>
      </c>
      <c r="I73" s="43">
        <v>56.8</v>
      </c>
      <c r="J73" s="43">
        <v>146.76</v>
      </c>
      <c r="K73" s="44">
        <v>353</v>
      </c>
      <c r="L73" s="43">
        <v>9.5299999999999994</v>
      </c>
    </row>
    <row r="74" spans="1:12" ht="15" x14ac:dyDescent="0.25">
      <c r="A74" s="23"/>
      <c r="B74" s="15"/>
      <c r="C74" s="11"/>
      <c r="D74" s="7" t="s">
        <v>30</v>
      </c>
      <c r="E74" s="42" t="s">
        <v>96</v>
      </c>
      <c r="F74" s="43">
        <v>200</v>
      </c>
      <c r="G74" s="43">
        <v>0.8</v>
      </c>
      <c r="H74" s="43">
        <v>0</v>
      </c>
      <c r="I74" s="43">
        <v>12</v>
      </c>
      <c r="J74" s="43">
        <v>51.2</v>
      </c>
      <c r="K74" s="44">
        <v>408</v>
      </c>
      <c r="L74" s="58">
        <v>7.7</v>
      </c>
    </row>
    <row r="75" spans="1:12" ht="15" x14ac:dyDescent="0.25">
      <c r="A75" s="23"/>
      <c r="B75" s="15"/>
      <c r="C75" s="11"/>
      <c r="D75" s="7" t="s">
        <v>31</v>
      </c>
      <c r="E75" s="42" t="s">
        <v>43</v>
      </c>
      <c r="F75" s="43">
        <v>50</v>
      </c>
      <c r="G75" s="43">
        <v>5.2</v>
      </c>
      <c r="H75" s="43">
        <v>1.7</v>
      </c>
      <c r="I75" s="43">
        <v>24.75</v>
      </c>
      <c r="J75" s="43">
        <v>130</v>
      </c>
      <c r="K75" s="44">
        <v>480</v>
      </c>
      <c r="L75" s="43">
        <v>2.83</v>
      </c>
    </row>
    <row r="76" spans="1:12" ht="15" x14ac:dyDescent="0.25">
      <c r="A76" s="23"/>
      <c r="B76" s="15"/>
      <c r="C76" s="11"/>
      <c r="D76" s="7" t="s">
        <v>32</v>
      </c>
      <c r="E76" s="42" t="s">
        <v>49</v>
      </c>
      <c r="F76" s="43">
        <v>30</v>
      </c>
      <c r="G76" s="43">
        <v>2.31</v>
      </c>
      <c r="H76" s="43">
        <v>0.42</v>
      </c>
      <c r="I76" s="43">
        <v>11.31</v>
      </c>
      <c r="J76" s="43">
        <v>57.3</v>
      </c>
      <c r="K76" s="44">
        <v>481</v>
      </c>
      <c r="L76" s="43">
        <v>1.6</v>
      </c>
    </row>
    <row r="77" spans="1:12" ht="15" x14ac:dyDescent="0.25">
      <c r="A77" s="23"/>
      <c r="B77" s="15"/>
      <c r="C77" s="11"/>
      <c r="D77" s="7" t="s">
        <v>24</v>
      </c>
      <c r="E77" s="42" t="s">
        <v>71</v>
      </c>
      <c r="F77" s="43">
        <v>100</v>
      </c>
      <c r="G77" s="43">
        <v>0.8</v>
      </c>
      <c r="H77" s="43">
        <v>0</v>
      </c>
      <c r="I77" s="43">
        <v>8.6</v>
      </c>
      <c r="J77" s="43">
        <v>40</v>
      </c>
      <c r="K77" s="44">
        <v>458</v>
      </c>
      <c r="L77" s="43">
        <v>18.29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1110</v>
      </c>
      <c r="G79" s="19">
        <f t="shared" ref="G79" si="32">SUM(G70:G78)</f>
        <v>45.209999999999994</v>
      </c>
      <c r="H79" s="19">
        <f t="shared" ref="H79" si="33">SUM(H70:H78)</f>
        <v>40.410000000000004</v>
      </c>
      <c r="I79" s="19">
        <f t="shared" ref="I79" si="34">SUM(I70:I78)</f>
        <v>165.15</v>
      </c>
      <c r="J79" s="19">
        <f t="shared" ref="J79:L79" si="35">SUM(J70:J78)</f>
        <v>994.63</v>
      </c>
      <c r="K79" s="25"/>
      <c r="L79" s="19">
        <f t="shared" si="35"/>
        <v>129</v>
      </c>
    </row>
    <row r="80" spans="1:12" ht="15.75" customHeight="1" thickBot="1" x14ac:dyDescent="0.25">
      <c r="A80" s="29">
        <f>A62</f>
        <v>1</v>
      </c>
      <c r="B80" s="30">
        <f>B62</f>
        <v>4</v>
      </c>
      <c r="C80" s="55" t="s">
        <v>4</v>
      </c>
      <c r="D80" s="56"/>
      <c r="E80" s="31"/>
      <c r="F80" s="32">
        <f>F69+F79</f>
        <v>1750</v>
      </c>
      <c r="G80" s="32">
        <f t="shared" ref="G80" si="36">G69+G79</f>
        <v>79.27</v>
      </c>
      <c r="H80" s="32">
        <f t="shared" ref="H80" si="37">H69+H79</f>
        <v>76.53</v>
      </c>
      <c r="I80" s="32">
        <f t="shared" ref="I80" si="38">I69+I79</f>
        <v>260.46000000000004</v>
      </c>
      <c r="J80" s="32">
        <f t="shared" ref="J80:L80" si="39">J69+J79</f>
        <v>1708.56</v>
      </c>
      <c r="K80" s="32"/>
      <c r="L80" s="32">
        <f t="shared" si="39"/>
        <v>215</v>
      </c>
    </row>
    <row r="81" spans="1:12" ht="15" x14ac:dyDescent="0.25">
      <c r="A81" s="20">
        <v>1</v>
      </c>
      <c r="B81" s="21">
        <v>5</v>
      </c>
      <c r="C81" s="11" t="s">
        <v>20</v>
      </c>
      <c r="D81" s="8" t="s">
        <v>26</v>
      </c>
      <c r="E81" s="39" t="s">
        <v>72</v>
      </c>
      <c r="F81" s="40">
        <v>60</v>
      </c>
      <c r="G81" s="40">
        <v>0.66</v>
      </c>
      <c r="H81" s="40">
        <v>0.06</v>
      </c>
      <c r="I81" s="40">
        <v>0.96</v>
      </c>
      <c r="J81" s="40">
        <v>7.8</v>
      </c>
      <c r="K81" s="41">
        <v>71</v>
      </c>
      <c r="L81" s="40">
        <v>4.37</v>
      </c>
    </row>
    <row r="82" spans="1:12" ht="15" x14ac:dyDescent="0.25">
      <c r="A82" s="23"/>
      <c r="B82" s="15"/>
      <c r="C82" s="11"/>
      <c r="D82" s="8" t="s">
        <v>21</v>
      </c>
      <c r="E82" s="42" t="s">
        <v>73</v>
      </c>
      <c r="F82" s="43">
        <v>150</v>
      </c>
      <c r="G82" s="43">
        <v>10.99</v>
      </c>
      <c r="H82" s="43">
        <v>10.83</v>
      </c>
      <c r="I82" s="43">
        <v>18.440000000000001</v>
      </c>
      <c r="J82" s="43">
        <v>60.03</v>
      </c>
      <c r="K82" s="44">
        <v>273</v>
      </c>
      <c r="L82" s="43">
        <v>50.1</v>
      </c>
    </row>
    <row r="83" spans="1:12" ht="15" x14ac:dyDescent="0.25">
      <c r="A83" s="23"/>
      <c r="B83" s="15"/>
      <c r="C83" s="11"/>
      <c r="D83" s="7" t="s">
        <v>29</v>
      </c>
      <c r="E83" s="42" t="s">
        <v>74</v>
      </c>
      <c r="F83" s="43">
        <v>200</v>
      </c>
      <c r="G83" s="43">
        <v>7.06</v>
      </c>
      <c r="H83" s="43">
        <v>1.04</v>
      </c>
      <c r="I83" s="43">
        <v>43.09</v>
      </c>
      <c r="J83" s="43">
        <v>179.19</v>
      </c>
      <c r="K83" s="44">
        <v>246</v>
      </c>
      <c r="L83" s="43">
        <v>11.66</v>
      </c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0.2</v>
      </c>
      <c r="H84" s="43">
        <v>0.04</v>
      </c>
      <c r="I84" s="43">
        <v>0.24</v>
      </c>
      <c r="J84" s="43">
        <v>3.44</v>
      </c>
      <c r="K84" s="44">
        <v>686</v>
      </c>
      <c r="L84" s="43">
        <v>3.44</v>
      </c>
    </row>
    <row r="85" spans="1:12" ht="15" x14ac:dyDescent="0.25">
      <c r="A85" s="23"/>
      <c r="B85" s="15"/>
      <c r="C85" s="11"/>
      <c r="D85" s="7" t="s">
        <v>31</v>
      </c>
      <c r="E85" s="42" t="s">
        <v>43</v>
      </c>
      <c r="F85" s="43">
        <v>40</v>
      </c>
      <c r="G85" s="43">
        <v>4.16</v>
      </c>
      <c r="H85" s="43">
        <v>1.36</v>
      </c>
      <c r="I85" s="43">
        <v>19.8</v>
      </c>
      <c r="J85" s="43">
        <v>104</v>
      </c>
      <c r="K85" s="44">
        <v>480</v>
      </c>
      <c r="L85" s="43">
        <v>2.27</v>
      </c>
    </row>
    <row r="86" spans="1:12" ht="15" x14ac:dyDescent="0.25">
      <c r="A86" s="23"/>
      <c r="B86" s="15"/>
      <c r="C86" s="11"/>
      <c r="D86" s="7" t="s">
        <v>32</v>
      </c>
      <c r="E86" s="42" t="s">
        <v>49</v>
      </c>
      <c r="F86" s="43">
        <v>20</v>
      </c>
      <c r="G86" s="43">
        <v>1.54</v>
      </c>
      <c r="H86" s="43">
        <v>0.28000000000000003</v>
      </c>
      <c r="I86" s="43">
        <v>7.54</v>
      </c>
      <c r="J86" s="43">
        <v>38.200000000000003</v>
      </c>
      <c r="K86" s="44">
        <v>481</v>
      </c>
      <c r="L86" s="43">
        <v>1.07</v>
      </c>
    </row>
    <row r="87" spans="1:12" ht="15" x14ac:dyDescent="0.25">
      <c r="A87" s="23"/>
      <c r="B87" s="15"/>
      <c r="C87" s="11"/>
      <c r="D87" s="7" t="s">
        <v>24</v>
      </c>
      <c r="E87" s="42" t="s">
        <v>58</v>
      </c>
      <c r="F87" s="43">
        <v>60</v>
      </c>
      <c r="G87" s="43">
        <v>0.8</v>
      </c>
      <c r="H87" s="43">
        <v>0.8</v>
      </c>
      <c r="I87" s="43">
        <v>5.53</v>
      </c>
      <c r="J87" s="43">
        <v>94</v>
      </c>
      <c r="K87" s="44">
        <v>458</v>
      </c>
      <c r="L87" s="43">
        <v>13.09</v>
      </c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730</v>
      </c>
      <c r="G88" s="19">
        <f t="shared" ref="G88" si="40">SUM(G81:G87)</f>
        <v>25.41</v>
      </c>
      <c r="H88" s="19">
        <f t="shared" ref="H88" si="41">SUM(H81:H87)</f>
        <v>14.409999999999998</v>
      </c>
      <c r="I88" s="19">
        <f t="shared" ref="I88" si="42">SUM(I81:I87)</f>
        <v>95.600000000000023</v>
      </c>
      <c r="J88" s="19">
        <f t="shared" ref="J88:L88" si="43">SUM(J81:J87)</f>
        <v>486.65999999999997</v>
      </c>
      <c r="K88" s="25"/>
      <c r="L88" s="19">
        <f t="shared" si="43"/>
        <v>85.999999999999986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 t="s">
        <v>102</v>
      </c>
      <c r="F89" s="43">
        <v>100</v>
      </c>
      <c r="G89" s="43">
        <v>1.54</v>
      </c>
      <c r="H89" s="43">
        <v>5.03</v>
      </c>
      <c r="I89" s="43">
        <v>6.32</v>
      </c>
      <c r="J89" s="43">
        <v>86.92</v>
      </c>
      <c r="K89" s="44">
        <v>72</v>
      </c>
      <c r="L89" s="43">
        <v>5.64</v>
      </c>
    </row>
    <row r="90" spans="1:12" ht="15" x14ac:dyDescent="0.25">
      <c r="A90" s="23"/>
      <c r="B90" s="15"/>
      <c r="C90" s="11"/>
      <c r="D90" s="7" t="s">
        <v>27</v>
      </c>
      <c r="E90" s="42" t="s">
        <v>76</v>
      </c>
      <c r="F90" s="43">
        <v>280</v>
      </c>
      <c r="G90" s="43">
        <v>6.36</v>
      </c>
      <c r="H90" s="43">
        <v>3.54</v>
      </c>
      <c r="I90" s="43">
        <v>3.68</v>
      </c>
      <c r="J90" s="43">
        <v>256.7</v>
      </c>
      <c r="K90" s="44">
        <v>108</v>
      </c>
      <c r="L90" s="43">
        <v>20.87</v>
      </c>
    </row>
    <row r="91" spans="1:12" ht="15" x14ac:dyDescent="0.25">
      <c r="A91" s="23"/>
      <c r="B91" s="15"/>
      <c r="C91" s="11"/>
      <c r="D91" s="7" t="s">
        <v>28</v>
      </c>
      <c r="E91" s="42" t="s">
        <v>77</v>
      </c>
      <c r="F91" s="43">
        <v>150</v>
      </c>
      <c r="G91" s="43">
        <v>6.56</v>
      </c>
      <c r="H91" s="43">
        <v>7.27</v>
      </c>
      <c r="I91" s="43">
        <v>8.6</v>
      </c>
      <c r="J91" s="43">
        <v>136.57</v>
      </c>
      <c r="K91" s="44">
        <v>290</v>
      </c>
      <c r="L91" s="43">
        <v>69.17</v>
      </c>
    </row>
    <row r="92" spans="1:12" ht="15" x14ac:dyDescent="0.25">
      <c r="A92" s="23"/>
      <c r="B92" s="15"/>
      <c r="C92" s="11"/>
      <c r="D92" s="7" t="s">
        <v>29</v>
      </c>
      <c r="E92" s="42" t="s">
        <v>57</v>
      </c>
      <c r="F92" s="43">
        <v>200</v>
      </c>
      <c r="G92" s="43">
        <v>0.08</v>
      </c>
      <c r="H92" s="43">
        <v>4.76</v>
      </c>
      <c r="I92" s="43">
        <v>0.3</v>
      </c>
      <c r="J92" s="43">
        <v>98.84</v>
      </c>
      <c r="K92" s="44">
        <v>170</v>
      </c>
      <c r="L92" s="43">
        <v>14.59</v>
      </c>
    </row>
    <row r="93" spans="1:12" ht="15" x14ac:dyDescent="0.25">
      <c r="A93" s="23"/>
      <c r="B93" s="15"/>
      <c r="C93" s="11"/>
      <c r="D93" s="7" t="s">
        <v>30</v>
      </c>
      <c r="E93" s="42" t="s">
        <v>48</v>
      </c>
      <c r="F93" s="43">
        <v>200</v>
      </c>
      <c r="G93" s="43">
        <v>1</v>
      </c>
      <c r="H93" s="43">
        <v>0</v>
      </c>
      <c r="I93" s="43">
        <v>17.399999999999999</v>
      </c>
      <c r="J93" s="43">
        <v>90</v>
      </c>
      <c r="K93" s="44">
        <v>407</v>
      </c>
      <c r="L93" s="43">
        <v>11</v>
      </c>
    </row>
    <row r="94" spans="1:12" ht="15" x14ac:dyDescent="0.25">
      <c r="A94" s="23"/>
      <c r="B94" s="15"/>
      <c r="C94" s="11"/>
      <c r="D94" s="7" t="s">
        <v>31</v>
      </c>
      <c r="E94" s="42" t="s">
        <v>43</v>
      </c>
      <c r="F94" s="43">
        <v>50</v>
      </c>
      <c r="G94" s="43">
        <v>5.2</v>
      </c>
      <c r="H94" s="43">
        <v>1.7</v>
      </c>
      <c r="I94" s="43">
        <v>24.75</v>
      </c>
      <c r="J94" s="43">
        <v>130</v>
      </c>
      <c r="K94" s="44">
        <v>480</v>
      </c>
      <c r="L94" s="43">
        <v>2.83</v>
      </c>
    </row>
    <row r="95" spans="1:12" ht="15" x14ac:dyDescent="0.25">
      <c r="A95" s="23"/>
      <c r="B95" s="15"/>
      <c r="C95" s="11"/>
      <c r="D95" s="7" t="s">
        <v>32</v>
      </c>
      <c r="E95" s="42" t="s">
        <v>49</v>
      </c>
      <c r="F95" s="43">
        <v>30</v>
      </c>
      <c r="G95" s="43">
        <v>2.31</v>
      </c>
      <c r="H95" s="43">
        <v>0.42</v>
      </c>
      <c r="I95" s="43">
        <v>11.31</v>
      </c>
      <c r="J95" s="43">
        <v>57.3</v>
      </c>
      <c r="K95" s="44">
        <v>481</v>
      </c>
      <c r="L95" s="43">
        <v>1.6</v>
      </c>
    </row>
    <row r="96" spans="1:12" ht="15" x14ac:dyDescent="0.25">
      <c r="A96" s="23"/>
      <c r="B96" s="15"/>
      <c r="C96" s="11"/>
      <c r="D96" s="51" t="s">
        <v>59</v>
      </c>
      <c r="E96" s="42" t="s">
        <v>78</v>
      </c>
      <c r="F96" s="43">
        <v>25</v>
      </c>
      <c r="G96" s="43">
        <v>0.24</v>
      </c>
      <c r="H96" s="43">
        <v>0.03</v>
      </c>
      <c r="I96" s="43">
        <v>23.94</v>
      </c>
      <c r="J96" s="43">
        <v>94.8</v>
      </c>
      <c r="K96" s="44">
        <v>507</v>
      </c>
      <c r="L96" s="43">
        <v>3.3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1035</v>
      </c>
      <c r="G98" s="19">
        <f t="shared" ref="G98" si="44">SUM(G89:G97)</f>
        <v>23.29</v>
      </c>
      <c r="H98" s="19">
        <f t="shared" ref="H98" si="45">SUM(H89:H97)</f>
        <v>22.750000000000004</v>
      </c>
      <c r="I98" s="19">
        <f t="shared" ref="I98" si="46">SUM(I89:I97)</f>
        <v>96.3</v>
      </c>
      <c r="J98" s="19">
        <f t="shared" ref="J98:L98" si="47">SUM(J89:J97)</f>
        <v>951.12999999999988</v>
      </c>
      <c r="K98" s="25"/>
      <c r="L98" s="19">
        <f t="shared" si="47"/>
        <v>129</v>
      </c>
    </row>
    <row r="99" spans="1:12" ht="15.75" customHeight="1" x14ac:dyDescent="0.2">
      <c r="A99" s="29">
        <f>A81</f>
        <v>1</v>
      </c>
      <c r="B99" s="30">
        <f>B81</f>
        <v>5</v>
      </c>
      <c r="C99" s="55" t="s">
        <v>4</v>
      </c>
      <c r="D99" s="56"/>
      <c r="E99" s="31"/>
      <c r="F99" s="32">
        <f>F88+F98</f>
        <v>1765</v>
      </c>
      <c r="G99" s="32">
        <f t="shared" ref="G99" si="48">G88+G98</f>
        <v>48.7</v>
      </c>
      <c r="H99" s="32">
        <f t="shared" ref="H99" si="49">H88+H98</f>
        <v>37.160000000000004</v>
      </c>
      <c r="I99" s="32">
        <f t="shared" ref="I99" si="50">I88+I98</f>
        <v>191.90000000000003</v>
      </c>
      <c r="J99" s="32">
        <f t="shared" ref="J99:L99" si="51">J88+J98</f>
        <v>1437.79</v>
      </c>
      <c r="K99" s="32"/>
      <c r="L99" s="32">
        <f t="shared" si="51"/>
        <v>215</v>
      </c>
    </row>
    <row r="100" spans="1:12" ht="15" x14ac:dyDescent="0.25">
      <c r="A100" s="20">
        <v>2</v>
      </c>
      <c r="B100" s="21">
        <v>1</v>
      </c>
      <c r="C100" s="22" t="s">
        <v>20</v>
      </c>
      <c r="D100" s="5" t="s">
        <v>21</v>
      </c>
      <c r="E100" s="39" t="s">
        <v>79</v>
      </c>
      <c r="F100" s="40">
        <v>250</v>
      </c>
      <c r="G100" s="40">
        <v>9.51</v>
      </c>
      <c r="H100" s="40">
        <v>12.06</v>
      </c>
      <c r="I100" s="40">
        <v>45.68</v>
      </c>
      <c r="J100" s="40">
        <v>285</v>
      </c>
      <c r="K100" s="41">
        <v>221</v>
      </c>
      <c r="L100" s="40">
        <v>22.55</v>
      </c>
    </row>
    <row r="101" spans="1:12" ht="15" x14ac:dyDescent="0.25">
      <c r="A101" s="23"/>
      <c r="B101" s="15"/>
      <c r="C101" s="11"/>
      <c r="D101" s="7" t="s">
        <v>22</v>
      </c>
      <c r="E101" s="42" t="s">
        <v>80</v>
      </c>
      <c r="F101" s="43">
        <v>200</v>
      </c>
      <c r="G101" s="43">
        <v>4.13</v>
      </c>
      <c r="H101" s="43">
        <v>4.1100000000000003</v>
      </c>
      <c r="I101" s="43">
        <v>26.57</v>
      </c>
      <c r="J101" s="43">
        <v>114</v>
      </c>
      <c r="K101" s="44">
        <v>433</v>
      </c>
      <c r="L101" s="43">
        <v>18.11</v>
      </c>
    </row>
    <row r="102" spans="1:12" ht="15" x14ac:dyDescent="0.25">
      <c r="A102" s="23"/>
      <c r="B102" s="15"/>
      <c r="C102" s="11"/>
      <c r="D102" s="7" t="s">
        <v>23</v>
      </c>
      <c r="E102" s="42" t="s">
        <v>105</v>
      </c>
      <c r="F102" s="43">
        <v>90</v>
      </c>
      <c r="G102" s="43">
        <v>9.1999999999999993</v>
      </c>
      <c r="H102" s="43">
        <v>8.4</v>
      </c>
      <c r="I102" s="43">
        <v>24.6</v>
      </c>
      <c r="J102" s="43">
        <v>264</v>
      </c>
      <c r="K102" s="44">
        <v>3</v>
      </c>
      <c r="L102" s="43">
        <v>45.34</v>
      </c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SUM(F100:F104)</f>
        <v>540</v>
      </c>
      <c r="G105" s="19">
        <f>SUM(G100:G104)</f>
        <v>22.84</v>
      </c>
      <c r="H105" s="19">
        <f>SUM(H100:H104)</f>
        <v>24.57</v>
      </c>
      <c r="I105" s="19">
        <f>SUM(I100:I104)</f>
        <v>96.85</v>
      </c>
      <c r="J105" s="19">
        <f>SUM(J100:J104)</f>
        <v>663</v>
      </c>
      <c r="K105" s="25"/>
      <c r="L105" s="19">
        <f>SUM(L100:L104)</f>
        <v>86</v>
      </c>
    </row>
    <row r="106" spans="1:12" ht="15" x14ac:dyDescent="0.25">
      <c r="A106" s="26">
        <f>A100</f>
        <v>2</v>
      </c>
      <c r="B106" s="13">
        <f>B100</f>
        <v>1</v>
      </c>
      <c r="C106" s="10" t="s">
        <v>25</v>
      </c>
      <c r="D106" s="7" t="s">
        <v>26</v>
      </c>
      <c r="E106" s="42" t="s">
        <v>86</v>
      </c>
      <c r="F106" s="43">
        <v>60</v>
      </c>
      <c r="G106" s="43">
        <v>0.48</v>
      </c>
      <c r="H106" s="43">
        <v>0.06</v>
      </c>
      <c r="I106" s="43">
        <v>1.5</v>
      </c>
      <c r="J106" s="43">
        <v>28</v>
      </c>
      <c r="K106" s="44">
        <v>71</v>
      </c>
      <c r="L106" s="43">
        <v>10.73</v>
      </c>
    </row>
    <row r="107" spans="1:12" ht="15" x14ac:dyDescent="0.25">
      <c r="A107" s="23"/>
      <c r="B107" s="15"/>
      <c r="C107" s="11"/>
      <c r="D107" s="7" t="s">
        <v>27</v>
      </c>
      <c r="E107" s="42" t="s">
        <v>44</v>
      </c>
      <c r="F107" s="43">
        <v>300</v>
      </c>
      <c r="G107" s="43">
        <v>12.64</v>
      </c>
      <c r="H107" s="43">
        <v>13.41</v>
      </c>
      <c r="I107" s="43">
        <v>27.29</v>
      </c>
      <c r="J107" s="43">
        <v>227.15</v>
      </c>
      <c r="K107" s="44">
        <v>83</v>
      </c>
      <c r="L107" s="43">
        <v>35.72</v>
      </c>
    </row>
    <row r="108" spans="1:12" ht="15" x14ac:dyDescent="0.25">
      <c r="A108" s="23"/>
      <c r="B108" s="15"/>
      <c r="C108" s="11"/>
      <c r="D108" s="7" t="s">
        <v>28</v>
      </c>
      <c r="E108" s="42" t="s">
        <v>81</v>
      </c>
      <c r="F108" s="43">
        <v>300</v>
      </c>
      <c r="G108" s="43">
        <v>9.7200000000000006</v>
      </c>
      <c r="H108" s="43">
        <v>14.58</v>
      </c>
      <c r="I108" s="43">
        <v>18.940000000000001</v>
      </c>
      <c r="J108" s="43">
        <v>395.58</v>
      </c>
      <c r="K108" s="44">
        <v>334</v>
      </c>
      <c r="L108" s="43">
        <v>56.62</v>
      </c>
    </row>
    <row r="109" spans="1:12" ht="15" x14ac:dyDescent="0.25">
      <c r="A109" s="23"/>
      <c r="B109" s="15"/>
      <c r="C109" s="11"/>
      <c r="D109" s="7" t="s">
        <v>30</v>
      </c>
      <c r="E109" s="42" t="s">
        <v>48</v>
      </c>
      <c r="F109" s="43">
        <v>200</v>
      </c>
      <c r="G109" s="43">
        <v>0.06</v>
      </c>
      <c r="H109" s="43">
        <v>0</v>
      </c>
      <c r="I109" s="43">
        <v>15.25</v>
      </c>
      <c r="J109" s="43">
        <v>90</v>
      </c>
      <c r="K109" s="44">
        <v>407</v>
      </c>
      <c r="L109" s="43">
        <v>11</v>
      </c>
    </row>
    <row r="110" spans="1:12" ht="15" x14ac:dyDescent="0.25">
      <c r="A110" s="23"/>
      <c r="B110" s="15"/>
      <c r="C110" s="11"/>
      <c r="D110" s="7" t="s">
        <v>31</v>
      </c>
      <c r="E110" s="42" t="s">
        <v>43</v>
      </c>
      <c r="F110" s="43">
        <v>50</v>
      </c>
      <c r="G110" s="43">
        <v>5.2</v>
      </c>
      <c r="H110" s="43">
        <v>1.7</v>
      </c>
      <c r="I110" s="43">
        <v>19.8</v>
      </c>
      <c r="J110" s="43">
        <v>130</v>
      </c>
      <c r="K110" s="44">
        <v>480</v>
      </c>
      <c r="L110" s="43">
        <v>2.83</v>
      </c>
    </row>
    <row r="111" spans="1:12" ht="15" x14ac:dyDescent="0.25">
      <c r="A111" s="23"/>
      <c r="B111" s="15"/>
      <c r="C111" s="11"/>
      <c r="D111" s="7" t="s">
        <v>32</v>
      </c>
      <c r="E111" s="42" t="s">
        <v>49</v>
      </c>
      <c r="F111" s="43">
        <v>30</v>
      </c>
      <c r="G111" s="43">
        <v>2.31</v>
      </c>
      <c r="H111" s="43">
        <v>0.42</v>
      </c>
      <c r="I111" s="43">
        <v>11.31</v>
      </c>
      <c r="J111" s="43">
        <v>57.3</v>
      </c>
      <c r="K111" s="44">
        <v>481</v>
      </c>
      <c r="L111" s="43">
        <v>1.6</v>
      </c>
    </row>
    <row r="112" spans="1:12" ht="15" x14ac:dyDescent="0.25">
      <c r="A112" s="23"/>
      <c r="B112" s="15"/>
      <c r="C112" s="11"/>
      <c r="D112" s="51" t="s">
        <v>103</v>
      </c>
      <c r="E112" s="42" t="s">
        <v>58</v>
      </c>
      <c r="F112" s="43">
        <v>100</v>
      </c>
      <c r="G112" s="43">
        <v>1.2</v>
      </c>
      <c r="H112" s="43">
        <v>0.6</v>
      </c>
      <c r="I112" s="43">
        <v>4.0999999999999996</v>
      </c>
      <c r="J112" s="43">
        <v>44.8</v>
      </c>
      <c r="K112" s="44">
        <v>458</v>
      </c>
      <c r="L112" s="43">
        <v>10.5</v>
      </c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4"/>
      <c r="B114" s="17"/>
      <c r="C114" s="8"/>
      <c r="D114" s="18" t="s">
        <v>33</v>
      </c>
      <c r="E114" s="9"/>
      <c r="F114" s="19">
        <f>SUM(F106:F113)</f>
        <v>1040</v>
      </c>
      <c r="G114" s="19">
        <f>SUM(G106:G113)</f>
        <v>31.61</v>
      </c>
      <c r="H114" s="19">
        <f>SUM(H106:H113)</f>
        <v>30.770000000000003</v>
      </c>
      <c r="I114" s="19">
        <f>SUM(I106:I113)</f>
        <v>98.19</v>
      </c>
      <c r="J114" s="19">
        <f>SUM(J106:J113)</f>
        <v>972.82999999999993</v>
      </c>
      <c r="K114" s="25"/>
      <c r="L114" s="19">
        <f>SUM(L106:L113)</f>
        <v>129</v>
      </c>
    </row>
    <row r="115" spans="1:12" ht="15.75" thickBot="1" x14ac:dyDescent="0.25">
      <c r="A115" s="29">
        <f>A100</f>
        <v>2</v>
      </c>
      <c r="B115" s="30">
        <f>B100</f>
        <v>1</v>
      </c>
      <c r="C115" s="55" t="s">
        <v>4</v>
      </c>
      <c r="D115" s="56"/>
      <c r="E115" s="31"/>
      <c r="F115" s="32">
        <f>F105+F114</f>
        <v>1580</v>
      </c>
      <c r="G115" s="32">
        <f>G105+G114</f>
        <v>54.45</v>
      </c>
      <c r="H115" s="32">
        <f>H105+H114</f>
        <v>55.34</v>
      </c>
      <c r="I115" s="32">
        <f>I105+I114</f>
        <v>195.04</v>
      </c>
      <c r="J115" s="32">
        <f>J105+J114</f>
        <v>1635.83</v>
      </c>
      <c r="K115" s="32"/>
      <c r="L115" s="32">
        <f>L105+L114</f>
        <v>215</v>
      </c>
    </row>
    <row r="116" spans="1:12" ht="15" x14ac:dyDescent="0.25">
      <c r="A116" s="14">
        <v>2</v>
      </c>
      <c r="B116" s="15">
        <v>2</v>
      </c>
      <c r="C116" s="11" t="s">
        <v>20</v>
      </c>
      <c r="D116" s="8" t="s">
        <v>26</v>
      </c>
      <c r="E116" s="39" t="s">
        <v>84</v>
      </c>
      <c r="F116" s="40">
        <v>60</v>
      </c>
      <c r="G116" s="40">
        <v>0.36</v>
      </c>
      <c r="H116" s="40">
        <v>0.12</v>
      </c>
      <c r="I116" s="40">
        <v>2.52</v>
      </c>
      <c r="J116" s="40">
        <v>11.94</v>
      </c>
      <c r="K116" s="41">
        <v>71</v>
      </c>
      <c r="L116" s="40">
        <v>10.78</v>
      </c>
    </row>
    <row r="117" spans="1:12" ht="15" x14ac:dyDescent="0.25">
      <c r="A117" s="14"/>
      <c r="B117" s="15"/>
      <c r="C117" s="11"/>
      <c r="D117" s="8" t="s">
        <v>21</v>
      </c>
      <c r="E117" s="42" t="s">
        <v>82</v>
      </c>
      <c r="F117" s="43">
        <v>150</v>
      </c>
      <c r="G117" s="43">
        <v>6.56</v>
      </c>
      <c r="H117" s="43">
        <v>7.27</v>
      </c>
      <c r="I117" s="43">
        <v>18.600000000000001</v>
      </c>
      <c r="J117" s="43">
        <v>136.57</v>
      </c>
      <c r="K117" s="44" t="s">
        <v>85</v>
      </c>
      <c r="L117" s="43">
        <v>52.79</v>
      </c>
    </row>
    <row r="118" spans="1:12" ht="15" x14ac:dyDescent="0.25">
      <c r="A118" s="14"/>
      <c r="B118" s="15"/>
      <c r="C118" s="11"/>
      <c r="D118" s="7" t="s">
        <v>29</v>
      </c>
      <c r="E118" s="42" t="s">
        <v>62</v>
      </c>
      <c r="F118" s="43">
        <v>200</v>
      </c>
      <c r="G118" s="43">
        <v>7.51</v>
      </c>
      <c r="H118" s="43">
        <v>12.85</v>
      </c>
      <c r="I118" s="43">
        <v>49.4</v>
      </c>
      <c r="J118" s="43">
        <v>207.68</v>
      </c>
      <c r="K118" s="44">
        <v>353</v>
      </c>
      <c r="L118" s="43">
        <v>15.54</v>
      </c>
    </row>
    <row r="119" spans="1:12" ht="15" x14ac:dyDescent="0.25">
      <c r="A119" s="14"/>
      <c r="B119" s="15"/>
      <c r="C119" s="11"/>
      <c r="D119" s="7" t="s">
        <v>22</v>
      </c>
      <c r="E119" s="42" t="s">
        <v>54</v>
      </c>
      <c r="F119" s="43">
        <v>200</v>
      </c>
      <c r="G119" s="43">
        <v>0.2</v>
      </c>
      <c r="H119" s="43">
        <v>0.04</v>
      </c>
      <c r="I119" s="43">
        <v>0.24</v>
      </c>
      <c r="J119" s="43">
        <v>3.44</v>
      </c>
      <c r="K119" s="44">
        <v>686</v>
      </c>
      <c r="L119" s="43">
        <v>3.55</v>
      </c>
    </row>
    <row r="120" spans="1:12" ht="15" x14ac:dyDescent="0.25">
      <c r="A120" s="14"/>
      <c r="B120" s="15"/>
      <c r="C120" s="11"/>
      <c r="D120" s="7" t="s">
        <v>31</v>
      </c>
      <c r="E120" s="42" t="s">
        <v>43</v>
      </c>
      <c r="F120" s="43">
        <v>40</v>
      </c>
      <c r="G120" s="43">
        <v>4.16</v>
      </c>
      <c r="H120" s="43">
        <v>1.36</v>
      </c>
      <c r="I120" s="43">
        <v>19.8</v>
      </c>
      <c r="J120" s="43">
        <v>104</v>
      </c>
      <c r="K120" s="44">
        <v>480</v>
      </c>
      <c r="L120" s="43">
        <v>2.27</v>
      </c>
    </row>
    <row r="121" spans="1:12" ht="15" x14ac:dyDescent="0.25">
      <c r="A121" s="14"/>
      <c r="B121" s="15"/>
      <c r="C121" s="11"/>
      <c r="D121" s="7" t="s">
        <v>32</v>
      </c>
      <c r="E121" s="42" t="s">
        <v>49</v>
      </c>
      <c r="F121" s="43">
        <v>20</v>
      </c>
      <c r="G121" s="43">
        <v>1.54</v>
      </c>
      <c r="H121" s="43">
        <v>0.28000000000000003</v>
      </c>
      <c r="I121" s="43">
        <v>7.54</v>
      </c>
      <c r="J121" s="43">
        <v>38.200000000000003</v>
      </c>
      <c r="K121" s="44">
        <v>481</v>
      </c>
      <c r="L121" s="43">
        <v>1.07</v>
      </c>
    </row>
    <row r="122" spans="1:12" ht="15" x14ac:dyDescent="0.25">
      <c r="A122" s="14"/>
      <c r="B122" s="15"/>
      <c r="C122" s="11"/>
      <c r="D122" s="7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6"/>
      <c r="B123" s="17"/>
      <c r="C123" s="8"/>
      <c r="D123" s="18" t="s">
        <v>33</v>
      </c>
      <c r="E123" s="9"/>
      <c r="F123" s="19">
        <f>SUM(F116:F122)</f>
        <v>670</v>
      </c>
      <c r="G123" s="19">
        <f t="shared" ref="G123:J123" si="52">SUM(G116:G122)</f>
        <v>20.329999999999998</v>
      </c>
      <c r="H123" s="19">
        <f t="shared" si="52"/>
        <v>21.919999999999998</v>
      </c>
      <c r="I123" s="19">
        <f t="shared" si="52"/>
        <v>98.1</v>
      </c>
      <c r="J123" s="19">
        <f t="shared" si="52"/>
        <v>501.83</v>
      </c>
      <c r="K123" s="25"/>
      <c r="L123" s="19">
        <f t="shared" ref="L123" si="53">SUM(L116:L122)</f>
        <v>85.999999999999986</v>
      </c>
    </row>
    <row r="124" spans="1:12" ht="15" x14ac:dyDescent="0.25">
      <c r="A124" s="13">
        <f>A116</f>
        <v>2</v>
      </c>
      <c r="B124" s="13">
        <f>B116</f>
        <v>2</v>
      </c>
      <c r="C124" s="10" t="s">
        <v>25</v>
      </c>
      <c r="D124" s="7" t="s">
        <v>26</v>
      </c>
      <c r="E124" s="42" t="s">
        <v>75</v>
      </c>
      <c r="F124" s="43">
        <v>60</v>
      </c>
      <c r="G124" s="43">
        <v>0.6</v>
      </c>
      <c r="H124" s="43">
        <v>3.78</v>
      </c>
      <c r="I124" s="43">
        <v>4.4400000000000004</v>
      </c>
      <c r="J124" s="43">
        <v>48.48</v>
      </c>
      <c r="K124" s="44">
        <v>76</v>
      </c>
      <c r="L124" s="43">
        <v>7.62</v>
      </c>
    </row>
    <row r="125" spans="1:12" ht="15" x14ac:dyDescent="0.25">
      <c r="A125" s="14"/>
      <c r="B125" s="15"/>
      <c r="C125" s="11"/>
      <c r="D125" s="7" t="s">
        <v>27</v>
      </c>
      <c r="E125" s="42" t="s">
        <v>55</v>
      </c>
      <c r="F125" s="43">
        <v>280</v>
      </c>
      <c r="G125" s="43">
        <v>5.2</v>
      </c>
      <c r="H125" s="43">
        <v>6.03</v>
      </c>
      <c r="I125" s="43">
        <v>12.98</v>
      </c>
      <c r="J125" s="43">
        <v>202.1</v>
      </c>
      <c r="K125" s="44">
        <v>115</v>
      </c>
      <c r="L125" s="43">
        <v>36.04</v>
      </c>
    </row>
    <row r="126" spans="1:12" ht="15" x14ac:dyDescent="0.25">
      <c r="A126" s="14"/>
      <c r="B126" s="15"/>
      <c r="C126" s="11"/>
      <c r="D126" s="7" t="s">
        <v>28</v>
      </c>
      <c r="E126" s="42" t="s">
        <v>83</v>
      </c>
      <c r="F126" s="43">
        <v>350</v>
      </c>
      <c r="G126" s="43">
        <v>18.36</v>
      </c>
      <c r="H126" s="43">
        <v>18.05</v>
      </c>
      <c r="I126" s="43">
        <v>29.95</v>
      </c>
      <c r="J126" s="43">
        <v>280.08999999999997</v>
      </c>
      <c r="K126" s="44">
        <v>294</v>
      </c>
      <c r="L126" s="43">
        <v>60.71</v>
      </c>
    </row>
    <row r="127" spans="1:12" ht="15" x14ac:dyDescent="0.25">
      <c r="A127" s="14"/>
      <c r="B127" s="15"/>
      <c r="C127" s="11"/>
      <c r="D127" s="7" t="s">
        <v>30</v>
      </c>
      <c r="E127" s="42" t="s">
        <v>95</v>
      </c>
      <c r="F127" s="43">
        <v>200</v>
      </c>
      <c r="G127" s="43">
        <v>2.42</v>
      </c>
      <c r="H127" s="43">
        <v>0.5</v>
      </c>
      <c r="I127" s="43">
        <v>51.34</v>
      </c>
      <c r="J127" s="43">
        <v>155.28</v>
      </c>
      <c r="K127" s="44">
        <v>412</v>
      </c>
      <c r="L127" s="43">
        <v>5.7</v>
      </c>
    </row>
    <row r="128" spans="1:12" ht="15" x14ac:dyDescent="0.25">
      <c r="A128" s="14"/>
      <c r="B128" s="15"/>
      <c r="C128" s="11"/>
      <c r="D128" s="7" t="s">
        <v>31</v>
      </c>
      <c r="E128" s="42" t="s">
        <v>43</v>
      </c>
      <c r="F128" s="43">
        <v>50</v>
      </c>
      <c r="G128" s="43">
        <v>5.2</v>
      </c>
      <c r="H128" s="43">
        <v>1.7</v>
      </c>
      <c r="I128" s="43">
        <v>24.75</v>
      </c>
      <c r="J128" s="43">
        <v>130</v>
      </c>
      <c r="K128" s="44">
        <v>480</v>
      </c>
      <c r="L128" s="43">
        <v>2.83</v>
      </c>
    </row>
    <row r="129" spans="1:12" ht="15" x14ac:dyDescent="0.25">
      <c r="A129" s="14"/>
      <c r="B129" s="15"/>
      <c r="C129" s="11"/>
      <c r="D129" s="7" t="s">
        <v>32</v>
      </c>
      <c r="E129" s="42" t="s">
        <v>49</v>
      </c>
      <c r="F129" s="43">
        <v>30</v>
      </c>
      <c r="G129" s="43">
        <v>2.31</v>
      </c>
      <c r="H129" s="43">
        <v>0.42</v>
      </c>
      <c r="I129" s="43">
        <v>11.31</v>
      </c>
      <c r="J129" s="43">
        <v>57.3</v>
      </c>
      <c r="K129" s="44">
        <v>481</v>
      </c>
      <c r="L129" s="43">
        <v>1.6</v>
      </c>
    </row>
    <row r="130" spans="1:12" ht="15" x14ac:dyDescent="0.25">
      <c r="A130" s="14"/>
      <c r="B130" s="15"/>
      <c r="C130" s="11"/>
      <c r="D130" s="7" t="s">
        <v>103</v>
      </c>
      <c r="E130" s="42" t="s">
        <v>104</v>
      </c>
      <c r="F130" s="43">
        <v>100</v>
      </c>
      <c r="G130" s="43">
        <v>0.3</v>
      </c>
      <c r="H130" s="43">
        <v>0</v>
      </c>
      <c r="I130" s="43">
        <v>8.6</v>
      </c>
      <c r="J130" s="43">
        <v>38</v>
      </c>
      <c r="K130" s="44">
        <v>458</v>
      </c>
      <c r="L130" s="43">
        <v>14.5</v>
      </c>
    </row>
    <row r="131" spans="1:12" ht="15" x14ac:dyDescent="0.2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6"/>
      <c r="B132" s="17"/>
      <c r="C132" s="8"/>
      <c r="D132" s="18" t="s">
        <v>33</v>
      </c>
      <c r="E132" s="9"/>
      <c r="F132" s="19">
        <f>SUM(F124:F131)</f>
        <v>1070</v>
      </c>
      <c r="G132" s="19">
        <f>SUM(G124:G131)</f>
        <v>34.389999999999993</v>
      </c>
      <c r="H132" s="19">
        <f>SUM(H124:H131)</f>
        <v>30.48</v>
      </c>
      <c r="I132" s="19">
        <f>SUM(I124:I131)</f>
        <v>143.37</v>
      </c>
      <c r="J132" s="19">
        <f>SUM(J124:J131)</f>
        <v>911.24999999999989</v>
      </c>
      <c r="K132" s="25"/>
      <c r="L132" s="19">
        <f>SUM(L124:L131)</f>
        <v>129</v>
      </c>
    </row>
    <row r="133" spans="1:12" ht="15.75" thickBot="1" x14ac:dyDescent="0.25">
      <c r="A133" s="33">
        <f>A116</f>
        <v>2</v>
      </c>
      <c r="B133" s="33">
        <f>B116</f>
        <v>2</v>
      </c>
      <c r="C133" s="55" t="s">
        <v>4</v>
      </c>
      <c r="D133" s="56"/>
      <c r="E133" s="31"/>
      <c r="F133" s="32">
        <f>F123+F132</f>
        <v>1740</v>
      </c>
      <c r="G133" s="32">
        <f>G123+G132</f>
        <v>54.719999999999992</v>
      </c>
      <c r="H133" s="32">
        <f>H123+H132</f>
        <v>52.4</v>
      </c>
      <c r="I133" s="32">
        <f>I123+I132</f>
        <v>241.47</v>
      </c>
      <c r="J133" s="32">
        <f>J123+J132</f>
        <v>1413.08</v>
      </c>
      <c r="K133" s="32"/>
      <c r="L133" s="32">
        <f>L123+L132</f>
        <v>215</v>
      </c>
    </row>
    <row r="134" spans="1:12" ht="15" x14ac:dyDescent="0.25">
      <c r="A134" s="20">
        <v>2</v>
      </c>
      <c r="B134" s="21">
        <v>3</v>
      </c>
      <c r="C134" s="11" t="s">
        <v>20</v>
      </c>
      <c r="D134" s="8" t="s">
        <v>26</v>
      </c>
      <c r="E134" s="39" t="s">
        <v>86</v>
      </c>
      <c r="F134" s="40">
        <v>60</v>
      </c>
      <c r="G134" s="40">
        <v>0.48</v>
      </c>
      <c r="H134" s="40">
        <v>0.06</v>
      </c>
      <c r="I134" s="40">
        <v>1.02</v>
      </c>
      <c r="J134" s="40">
        <v>7.8</v>
      </c>
      <c r="K134" s="41">
        <v>71</v>
      </c>
      <c r="L134" s="40">
        <v>10.78</v>
      </c>
    </row>
    <row r="135" spans="1:12" ht="15" x14ac:dyDescent="0.25">
      <c r="A135" s="23"/>
      <c r="B135" s="15"/>
      <c r="C135" s="11"/>
      <c r="D135" s="8" t="s">
        <v>21</v>
      </c>
      <c r="E135" s="42" t="s">
        <v>99</v>
      </c>
      <c r="F135" s="43">
        <v>150</v>
      </c>
      <c r="G135" s="43">
        <v>17.399999999999999</v>
      </c>
      <c r="H135" s="43">
        <v>12.3</v>
      </c>
      <c r="I135" s="43">
        <v>15.2</v>
      </c>
      <c r="J135" s="43">
        <v>203</v>
      </c>
      <c r="K135" s="44">
        <v>423</v>
      </c>
      <c r="L135" s="43">
        <v>48.55</v>
      </c>
    </row>
    <row r="136" spans="1:12" ht="15" x14ac:dyDescent="0.25">
      <c r="A136" s="23"/>
      <c r="B136" s="15"/>
      <c r="C136" s="11"/>
      <c r="D136" s="7" t="s">
        <v>29</v>
      </c>
      <c r="E136" s="42" t="s">
        <v>87</v>
      </c>
      <c r="F136" s="43">
        <v>200</v>
      </c>
      <c r="G136" s="43">
        <v>7.51</v>
      </c>
      <c r="H136" s="43">
        <v>19.600000000000001</v>
      </c>
      <c r="I136" s="43">
        <v>29.38</v>
      </c>
      <c r="J136" s="43">
        <v>216.38</v>
      </c>
      <c r="K136" s="44">
        <v>362</v>
      </c>
      <c r="L136" s="43">
        <v>21.54</v>
      </c>
    </row>
    <row r="137" spans="1:12" ht="15.75" customHeight="1" x14ac:dyDescent="0.25">
      <c r="A137" s="23"/>
      <c r="B137" s="15"/>
      <c r="C137" s="11"/>
      <c r="D137" s="7" t="s">
        <v>22</v>
      </c>
      <c r="E137" s="42" t="s">
        <v>88</v>
      </c>
      <c r="F137" s="43">
        <v>200</v>
      </c>
      <c r="G137" s="43">
        <v>0.14000000000000001</v>
      </c>
      <c r="H137" s="43">
        <v>0.04</v>
      </c>
      <c r="I137" s="43">
        <v>10.02</v>
      </c>
      <c r="J137" s="43">
        <v>38.96</v>
      </c>
      <c r="K137" s="44" t="s">
        <v>89</v>
      </c>
      <c r="L137" s="43">
        <v>1.79</v>
      </c>
    </row>
    <row r="138" spans="1:12" ht="15" x14ac:dyDescent="0.25">
      <c r="A138" s="23"/>
      <c r="B138" s="15"/>
      <c r="C138" s="11"/>
      <c r="D138" s="7" t="s">
        <v>31</v>
      </c>
      <c r="E138" s="42" t="s">
        <v>43</v>
      </c>
      <c r="F138" s="43">
        <v>40</v>
      </c>
      <c r="G138" s="43">
        <v>4.16</v>
      </c>
      <c r="H138" s="43">
        <v>1.36</v>
      </c>
      <c r="I138" s="43">
        <v>19.8</v>
      </c>
      <c r="J138" s="43">
        <v>104</v>
      </c>
      <c r="K138" s="44">
        <v>480</v>
      </c>
      <c r="L138" s="43">
        <v>2.27</v>
      </c>
    </row>
    <row r="139" spans="1:12" ht="15" x14ac:dyDescent="0.25">
      <c r="A139" s="23"/>
      <c r="B139" s="15"/>
      <c r="C139" s="11"/>
      <c r="D139" s="7" t="s">
        <v>32</v>
      </c>
      <c r="E139" s="42" t="s">
        <v>49</v>
      </c>
      <c r="F139" s="43">
        <v>20</v>
      </c>
      <c r="G139" s="43">
        <v>1.54</v>
      </c>
      <c r="H139" s="43">
        <v>0.28000000000000003</v>
      </c>
      <c r="I139" s="43">
        <v>7.54</v>
      </c>
      <c r="J139" s="43">
        <v>38.200000000000003</v>
      </c>
      <c r="K139" s="44">
        <v>481</v>
      </c>
      <c r="L139" s="43">
        <v>1.07</v>
      </c>
    </row>
    <row r="140" spans="1:12" ht="15" x14ac:dyDescent="0.25">
      <c r="A140" s="24"/>
      <c r="B140" s="17"/>
      <c r="C140" s="8"/>
      <c r="D140" s="18" t="s">
        <v>33</v>
      </c>
      <c r="E140" s="9"/>
      <c r="F140" s="19">
        <f>SUM(F134:F139)</f>
        <v>670</v>
      </c>
      <c r="G140" s="19">
        <f>SUM(G134:G139)</f>
        <v>31.23</v>
      </c>
      <c r="H140" s="19">
        <f>SUM(H134:H139)</f>
        <v>33.64</v>
      </c>
      <c r="I140" s="19">
        <f>SUM(I134:I139)</f>
        <v>82.96</v>
      </c>
      <c r="J140" s="19">
        <f>SUM(J134:J139)</f>
        <v>608.34</v>
      </c>
      <c r="K140" s="25"/>
      <c r="L140" s="19">
        <f>SUM(L134:L139)</f>
        <v>86</v>
      </c>
    </row>
    <row r="141" spans="1:12" ht="15" x14ac:dyDescent="0.25">
      <c r="A141" s="26">
        <f>A134</f>
        <v>2</v>
      </c>
      <c r="B141" s="13">
        <f>B134</f>
        <v>3</v>
      </c>
      <c r="C141" s="10" t="s">
        <v>25</v>
      </c>
      <c r="D141" s="7" t="s">
        <v>26</v>
      </c>
      <c r="E141" s="42" t="s">
        <v>91</v>
      </c>
      <c r="F141" s="43">
        <v>100</v>
      </c>
      <c r="G141" s="43">
        <v>1.32</v>
      </c>
      <c r="H141" s="43">
        <v>5.08</v>
      </c>
      <c r="I141" s="43">
        <v>3.74</v>
      </c>
      <c r="J141" s="43">
        <v>149.83000000000001</v>
      </c>
      <c r="K141" s="44">
        <v>56</v>
      </c>
      <c r="L141" s="43">
        <v>6.69</v>
      </c>
    </row>
    <row r="142" spans="1:12" ht="15" x14ac:dyDescent="0.25">
      <c r="A142" s="23"/>
      <c r="B142" s="15"/>
      <c r="C142" s="11"/>
      <c r="D142" s="7" t="s">
        <v>27</v>
      </c>
      <c r="E142" s="42" t="s">
        <v>92</v>
      </c>
      <c r="F142" s="43">
        <v>300</v>
      </c>
      <c r="G142" s="43">
        <v>7.95</v>
      </c>
      <c r="H142" s="43">
        <v>5.4</v>
      </c>
      <c r="I142" s="43">
        <v>10.3</v>
      </c>
      <c r="J142" s="43">
        <v>206.94</v>
      </c>
      <c r="K142" s="44">
        <v>96</v>
      </c>
      <c r="L142" s="43">
        <v>33.520000000000003</v>
      </c>
    </row>
    <row r="143" spans="1:12" ht="15" x14ac:dyDescent="0.25">
      <c r="A143" s="23"/>
      <c r="B143" s="15"/>
      <c r="C143" s="11"/>
      <c r="D143" s="7" t="s">
        <v>28</v>
      </c>
      <c r="E143" s="42" t="s">
        <v>52</v>
      </c>
      <c r="F143" s="43">
        <v>150</v>
      </c>
      <c r="G143" s="43">
        <v>9.94</v>
      </c>
      <c r="H143" s="43">
        <v>14.72</v>
      </c>
      <c r="I143" s="43">
        <v>9.5</v>
      </c>
      <c r="J143" s="43">
        <v>301.60000000000002</v>
      </c>
      <c r="K143" s="44">
        <v>297</v>
      </c>
      <c r="L143" s="43">
        <v>49.45</v>
      </c>
    </row>
    <row r="144" spans="1:12" ht="15" x14ac:dyDescent="0.25">
      <c r="A144" s="23"/>
      <c r="B144" s="15"/>
      <c r="C144" s="11"/>
      <c r="D144" s="7" t="s">
        <v>29</v>
      </c>
      <c r="E144" s="42" t="s">
        <v>62</v>
      </c>
      <c r="F144" s="43">
        <v>200</v>
      </c>
      <c r="G144" s="43">
        <v>0.94</v>
      </c>
      <c r="H144" s="43">
        <v>6.17</v>
      </c>
      <c r="I144" s="43">
        <v>49.4</v>
      </c>
      <c r="J144" s="43">
        <v>144.94</v>
      </c>
      <c r="K144" s="44">
        <v>355</v>
      </c>
      <c r="L144" s="43">
        <v>12.45</v>
      </c>
    </row>
    <row r="145" spans="1:12" ht="15" x14ac:dyDescent="0.25">
      <c r="A145" s="23"/>
      <c r="B145" s="15"/>
      <c r="C145" s="11"/>
      <c r="D145" s="7" t="s">
        <v>30</v>
      </c>
      <c r="E145" s="42" t="s">
        <v>96</v>
      </c>
      <c r="F145" s="43">
        <v>200</v>
      </c>
      <c r="G145" s="43">
        <v>0.8</v>
      </c>
      <c r="H145" s="43">
        <v>0</v>
      </c>
      <c r="I145" s="43">
        <v>12</v>
      </c>
      <c r="J145" s="43">
        <v>51.2</v>
      </c>
      <c r="K145" s="44">
        <v>408</v>
      </c>
      <c r="L145" s="43">
        <v>7.7</v>
      </c>
    </row>
    <row r="146" spans="1:12" ht="15" x14ac:dyDescent="0.25">
      <c r="A146" s="23"/>
      <c r="B146" s="15"/>
      <c r="C146" s="11"/>
      <c r="D146" s="7" t="s">
        <v>31</v>
      </c>
      <c r="E146" s="42" t="s">
        <v>43</v>
      </c>
      <c r="F146" s="43">
        <v>50</v>
      </c>
      <c r="G146" s="43">
        <v>5.2</v>
      </c>
      <c r="H146" s="43">
        <v>1.7</v>
      </c>
      <c r="I146" s="43">
        <v>24.75</v>
      </c>
      <c r="J146" s="43">
        <v>130</v>
      </c>
      <c r="K146" s="44">
        <v>480</v>
      </c>
      <c r="L146" s="43">
        <v>2.83</v>
      </c>
    </row>
    <row r="147" spans="1:12" ht="15" x14ac:dyDescent="0.25">
      <c r="A147" s="23"/>
      <c r="B147" s="15"/>
      <c r="C147" s="11"/>
      <c r="D147" s="7" t="s">
        <v>32</v>
      </c>
      <c r="E147" s="42" t="s">
        <v>49</v>
      </c>
      <c r="F147" s="43">
        <v>30</v>
      </c>
      <c r="G147" s="43">
        <v>2.31</v>
      </c>
      <c r="H147" s="43">
        <v>0.42</v>
      </c>
      <c r="I147" s="43">
        <v>11.31</v>
      </c>
      <c r="J147" s="43">
        <v>57.3</v>
      </c>
      <c r="K147" s="44">
        <v>481</v>
      </c>
      <c r="L147" s="43">
        <v>1.6</v>
      </c>
    </row>
    <row r="148" spans="1:12" ht="15" x14ac:dyDescent="0.25">
      <c r="A148" s="23"/>
      <c r="B148" s="15"/>
      <c r="C148" s="11"/>
      <c r="D148" s="7" t="s">
        <v>24</v>
      </c>
      <c r="E148" s="42" t="s">
        <v>71</v>
      </c>
      <c r="F148" s="43">
        <v>100</v>
      </c>
      <c r="G148" s="43">
        <v>1.35</v>
      </c>
      <c r="H148" s="43">
        <v>0.3</v>
      </c>
      <c r="I148" s="43">
        <v>17.5</v>
      </c>
      <c r="J148" s="43">
        <v>64.5</v>
      </c>
      <c r="K148" s="44" t="s">
        <v>90</v>
      </c>
      <c r="L148" s="43">
        <v>14.76</v>
      </c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4"/>
      <c r="B150" s="17"/>
      <c r="C150" s="8"/>
      <c r="D150" s="18" t="s">
        <v>33</v>
      </c>
      <c r="E150" s="9"/>
      <c r="F150" s="19">
        <f>SUM(F141:F149)</f>
        <v>1130</v>
      </c>
      <c r="G150" s="19">
        <f t="shared" ref="G150:J150" si="54">SUM(G141:G149)</f>
        <v>29.810000000000002</v>
      </c>
      <c r="H150" s="19">
        <f t="shared" si="54"/>
        <v>33.790000000000006</v>
      </c>
      <c r="I150" s="19">
        <f t="shared" si="54"/>
        <v>138.5</v>
      </c>
      <c r="J150" s="19">
        <f t="shared" si="54"/>
        <v>1106.31</v>
      </c>
      <c r="K150" s="25"/>
      <c r="L150" s="19">
        <f t="shared" ref="L150" si="55">SUM(L141:L149)</f>
        <v>129</v>
      </c>
    </row>
    <row r="151" spans="1:12" ht="15.75" thickBot="1" x14ac:dyDescent="0.25">
      <c r="A151" s="29">
        <f>A134</f>
        <v>2</v>
      </c>
      <c r="B151" s="30">
        <f>B134</f>
        <v>3</v>
      </c>
      <c r="C151" s="55" t="s">
        <v>4</v>
      </c>
      <c r="D151" s="56"/>
      <c r="E151" s="31"/>
      <c r="F151" s="32">
        <f>F140+F150</f>
        <v>1800</v>
      </c>
      <c r="G151" s="32">
        <f t="shared" ref="G151" si="56">G140+G150</f>
        <v>61.040000000000006</v>
      </c>
      <c r="H151" s="32">
        <f t="shared" ref="H151" si="57">H140+H150</f>
        <v>67.430000000000007</v>
      </c>
      <c r="I151" s="32">
        <f t="shared" ref="I151" si="58">I140+I150</f>
        <v>221.45999999999998</v>
      </c>
      <c r="J151" s="32">
        <f t="shared" ref="J151:L151" si="59">J140+J150</f>
        <v>1714.65</v>
      </c>
      <c r="K151" s="32"/>
      <c r="L151" s="32">
        <f t="shared" si="59"/>
        <v>215</v>
      </c>
    </row>
    <row r="152" spans="1:12" ht="15" x14ac:dyDescent="0.25">
      <c r="A152" s="20">
        <v>2</v>
      </c>
      <c r="B152" s="21">
        <v>4</v>
      </c>
      <c r="C152" s="11" t="s">
        <v>20</v>
      </c>
      <c r="D152" s="8" t="s">
        <v>26</v>
      </c>
      <c r="E152" s="39" t="s">
        <v>63</v>
      </c>
      <c r="F152" s="40">
        <v>60</v>
      </c>
      <c r="G152" s="40">
        <v>0.74</v>
      </c>
      <c r="H152" s="40">
        <v>0.98</v>
      </c>
      <c r="I152" s="40">
        <v>6.74</v>
      </c>
      <c r="J152" s="40">
        <v>41.59</v>
      </c>
      <c r="K152" s="41">
        <v>245</v>
      </c>
      <c r="L152" s="40">
        <v>7.34</v>
      </c>
    </row>
    <row r="153" spans="1:12" ht="15" x14ac:dyDescent="0.25">
      <c r="A153" s="23"/>
      <c r="B153" s="15"/>
      <c r="C153" s="11"/>
      <c r="D153" s="8" t="s">
        <v>21</v>
      </c>
      <c r="E153" s="42" t="s">
        <v>100</v>
      </c>
      <c r="F153" s="43">
        <v>300</v>
      </c>
      <c r="G153" s="43">
        <v>25.87</v>
      </c>
      <c r="H153" s="43">
        <v>33.9</v>
      </c>
      <c r="I153" s="43">
        <v>57.51</v>
      </c>
      <c r="J153" s="43">
        <v>514.79</v>
      </c>
      <c r="K153" s="44">
        <v>443</v>
      </c>
      <c r="L153" s="43">
        <v>70.790000000000006</v>
      </c>
    </row>
    <row r="154" spans="1:12" ht="15" x14ac:dyDescent="0.25">
      <c r="A154" s="23"/>
      <c r="B154" s="15"/>
      <c r="C154" s="11"/>
      <c r="D154" s="7" t="s">
        <v>22</v>
      </c>
      <c r="E154" s="42" t="s">
        <v>54</v>
      </c>
      <c r="F154" s="43">
        <v>200</v>
      </c>
      <c r="G154" s="43">
        <v>0.2</v>
      </c>
      <c r="H154" s="43">
        <v>0.04</v>
      </c>
      <c r="I154" s="43">
        <v>0.24</v>
      </c>
      <c r="J154" s="43">
        <v>3.44</v>
      </c>
      <c r="K154" s="44">
        <v>686</v>
      </c>
      <c r="L154" s="43">
        <v>3.44</v>
      </c>
    </row>
    <row r="155" spans="1:12" ht="15" x14ac:dyDescent="0.25">
      <c r="A155" s="23"/>
      <c r="B155" s="15"/>
      <c r="C155" s="11"/>
      <c r="D155" s="7" t="s">
        <v>23</v>
      </c>
      <c r="E155" s="42" t="s">
        <v>43</v>
      </c>
      <c r="F155" s="43">
        <v>50</v>
      </c>
      <c r="G155" s="43">
        <v>5.2</v>
      </c>
      <c r="H155" s="43">
        <v>1.7</v>
      </c>
      <c r="I155" s="43">
        <v>24.75</v>
      </c>
      <c r="J155" s="43">
        <v>130</v>
      </c>
      <c r="K155" s="44">
        <v>480</v>
      </c>
      <c r="L155" s="43">
        <v>2.83</v>
      </c>
    </row>
    <row r="156" spans="1:12" ht="15" x14ac:dyDescent="0.25">
      <c r="A156" s="23"/>
      <c r="B156" s="15"/>
      <c r="C156" s="11"/>
      <c r="D156" s="7" t="s">
        <v>32</v>
      </c>
      <c r="E156" s="42" t="s">
        <v>49</v>
      </c>
      <c r="F156" s="43">
        <v>30</v>
      </c>
      <c r="G156" s="43">
        <v>2.31</v>
      </c>
      <c r="H156" s="43">
        <v>0.42</v>
      </c>
      <c r="I156" s="43">
        <v>11.31</v>
      </c>
      <c r="J156" s="43">
        <v>57.3</v>
      </c>
      <c r="K156" s="44">
        <v>481</v>
      </c>
      <c r="L156" s="43">
        <v>1.6</v>
      </c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SUM(F152:F158)</f>
        <v>640</v>
      </c>
      <c r="G159" s="19">
        <f t="shared" ref="G159:J159" si="60">SUM(G152:G158)</f>
        <v>34.32</v>
      </c>
      <c r="H159" s="19">
        <f t="shared" si="60"/>
        <v>37.04</v>
      </c>
      <c r="I159" s="19">
        <f t="shared" si="60"/>
        <v>100.55</v>
      </c>
      <c r="J159" s="19">
        <f t="shared" si="60"/>
        <v>747.12</v>
      </c>
      <c r="K159" s="25"/>
      <c r="L159" s="19">
        <f t="shared" ref="L159" si="61">SUM(L152:L158)</f>
        <v>86</v>
      </c>
    </row>
    <row r="160" spans="1:12" ht="15" x14ac:dyDescent="0.25">
      <c r="A160" s="26">
        <f>A152</f>
        <v>2</v>
      </c>
      <c r="B160" s="13">
        <f>B152</f>
        <v>4</v>
      </c>
      <c r="C160" s="10" t="s">
        <v>25</v>
      </c>
      <c r="D160" s="7" t="s">
        <v>26</v>
      </c>
      <c r="E160" s="42" t="s">
        <v>101</v>
      </c>
      <c r="F160" s="43">
        <v>100</v>
      </c>
      <c r="G160" s="43">
        <v>1.97</v>
      </c>
      <c r="H160" s="43">
        <v>6.07</v>
      </c>
      <c r="I160" s="43">
        <v>14.01</v>
      </c>
      <c r="J160" s="43">
        <v>115.86</v>
      </c>
      <c r="K160" s="44">
        <v>71</v>
      </c>
      <c r="L160" s="43">
        <v>8.43</v>
      </c>
    </row>
    <row r="161" spans="1:12" ht="15" x14ac:dyDescent="0.25">
      <c r="A161" s="23"/>
      <c r="B161" s="15"/>
      <c r="C161" s="11"/>
      <c r="D161" s="7" t="s">
        <v>27</v>
      </c>
      <c r="E161" s="42" t="s">
        <v>93</v>
      </c>
      <c r="F161" s="43">
        <v>300</v>
      </c>
      <c r="G161" s="43">
        <v>8.08</v>
      </c>
      <c r="H161" s="43">
        <v>10.4</v>
      </c>
      <c r="I161" s="43">
        <v>26.2</v>
      </c>
      <c r="J161" s="43">
        <v>163.32</v>
      </c>
      <c r="K161" s="44">
        <v>116</v>
      </c>
      <c r="L161" s="43">
        <v>24.82</v>
      </c>
    </row>
    <row r="162" spans="1:12" ht="15.75" customHeight="1" x14ac:dyDescent="0.25">
      <c r="A162" s="23"/>
      <c r="B162" s="15"/>
      <c r="C162" s="11"/>
      <c r="D162" s="7" t="s">
        <v>28</v>
      </c>
      <c r="E162" s="42" t="s">
        <v>68</v>
      </c>
      <c r="F162" s="43">
        <v>225</v>
      </c>
      <c r="G162" s="43">
        <v>9.84</v>
      </c>
      <c r="H162" s="43">
        <v>20.32</v>
      </c>
      <c r="I162" s="43">
        <v>41.06</v>
      </c>
      <c r="J162" s="43">
        <v>445.28</v>
      </c>
      <c r="K162" s="44">
        <v>267</v>
      </c>
      <c r="L162" s="43">
        <v>83.62</v>
      </c>
    </row>
    <row r="163" spans="1:12" ht="15" x14ac:dyDescent="0.25">
      <c r="A163" s="23"/>
      <c r="B163" s="15"/>
      <c r="C163" s="11"/>
      <c r="D163" s="7" t="s">
        <v>30</v>
      </c>
      <c r="E163" s="42" t="s">
        <v>94</v>
      </c>
      <c r="F163" s="43">
        <v>200</v>
      </c>
      <c r="G163" s="43">
        <v>0</v>
      </c>
      <c r="H163" s="43">
        <v>0</v>
      </c>
      <c r="I163" s="43">
        <v>37</v>
      </c>
      <c r="J163" s="43">
        <v>144.52000000000001</v>
      </c>
      <c r="K163" s="44">
        <v>420</v>
      </c>
      <c r="L163" s="43">
        <v>7.7</v>
      </c>
    </row>
    <row r="164" spans="1:12" ht="15" x14ac:dyDescent="0.25">
      <c r="A164" s="23"/>
      <c r="B164" s="15"/>
      <c r="C164" s="11"/>
      <c r="D164" s="7" t="s">
        <v>31</v>
      </c>
      <c r="E164" s="42" t="s">
        <v>43</v>
      </c>
      <c r="F164" s="43">
        <v>50</v>
      </c>
      <c r="G164" s="43">
        <v>5.2</v>
      </c>
      <c r="H164" s="43">
        <v>1.7</v>
      </c>
      <c r="I164" s="43">
        <v>24.75</v>
      </c>
      <c r="J164" s="43">
        <v>130</v>
      </c>
      <c r="K164" s="44">
        <v>480</v>
      </c>
      <c r="L164" s="43">
        <v>2.83</v>
      </c>
    </row>
    <row r="165" spans="1:12" ht="15" x14ac:dyDescent="0.25">
      <c r="A165" s="23"/>
      <c r="B165" s="15"/>
      <c r="C165" s="11"/>
      <c r="D165" s="7" t="s">
        <v>32</v>
      </c>
      <c r="E165" s="42" t="s">
        <v>49</v>
      </c>
      <c r="F165" s="43">
        <v>30</v>
      </c>
      <c r="G165" s="43">
        <v>2.31</v>
      </c>
      <c r="H165" s="43">
        <v>0.42</v>
      </c>
      <c r="I165" s="43">
        <v>11.31</v>
      </c>
      <c r="J165" s="43">
        <v>57.3</v>
      </c>
      <c r="K165" s="44">
        <v>481</v>
      </c>
      <c r="L165" s="43">
        <v>1.6</v>
      </c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SUM(F160:F166)</f>
        <v>905</v>
      </c>
      <c r="G167" s="19">
        <f>SUM(G160:G166)</f>
        <v>27.4</v>
      </c>
      <c r="H167" s="19">
        <f>SUM(H160:H166)</f>
        <v>38.910000000000004</v>
      </c>
      <c r="I167" s="19">
        <f>SUM(I160:I166)</f>
        <v>154.33000000000001</v>
      </c>
      <c r="J167" s="19">
        <f>SUM(J160:J166)</f>
        <v>1056.28</v>
      </c>
      <c r="K167" s="25"/>
      <c r="L167" s="19">
        <f>SUM(L160:L166)</f>
        <v>129</v>
      </c>
    </row>
    <row r="168" spans="1:12" ht="15.75" thickBot="1" x14ac:dyDescent="0.25">
      <c r="A168" s="29">
        <f>A152</f>
        <v>2</v>
      </c>
      <c r="B168" s="30">
        <f>B152</f>
        <v>4</v>
      </c>
      <c r="C168" s="55" t="s">
        <v>4</v>
      </c>
      <c r="D168" s="56"/>
      <c r="E168" s="31"/>
      <c r="F168" s="32">
        <f>F159+F167</f>
        <v>1545</v>
      </c>
      <c r="G168" s="32">
        <f>G159+G167</f>
        <v>61.72</v>
      </c>
      <c r="H168" s="32">
        <f>H159+H167</f>
        <v>75.95</v>
      </c>
      <c r="I168" s="32">
        <f>I159+I167</f>
        <v>254.88</v>
      </c>
      <c r="J168" s="32">
        <f>J159+J167</f>
        <v>1803.4</v>
      </c>
      <c r="K168" s="32"/>
      <c r="L168" s="32">
        <f>L159+L167</f>
        <v>215</v>
      </c>
    </row>
    <row r="169" spans="1:12" ht="15" x14ac:dyDescent="0.25">
      <c r="A169" s="20">
        <v>2</v>
      </c>
      <c r="B169" s="21">
        <v>5</v>
      </c>
      <c r="C169" s="22" t="s">
        <v>20</v>
      </c>
      <c r="D169" s="7" t="s">
        <v>26</v>
      </c>
      <c r="E169" s="39" t="s">
        <v>75</v>
      </c>
      <c r="F169" s="40">
        <v>60</v>
      </c>
      <c r="G169" s="40">
        <v>0.66</v>
      </c>
      <c r="H169" s="40">
        <v>0.06</v>
      </c>
      <c r="I169" s="40">
        <v>0.96</v>
      </c>
      <c r="J169" s="40">
        <v>7.8</v>
      </c>
      <c r="K169" s="41">
        <v>76</v>
      </c>
      <c r="L169" s="40">
        <v>4.37</v>
      </c>
    </row>
    <row r="170" spans="1:12" ht="15" x14ac:dyDescent="0.25">
      <c r="A170" s="23"/>
      <c r="B170" s="15"/>
      <c r="C170" s="11"/>
      <c r="D170" s="8" t="s">
        <v>21</v>
      </c>
      <c r="E170" s="42" t="s">
        <v>97</v>
      </c>
      <c r="F170" s="43">
        <v>150</v>
      </c>
      <c r="G170" s="43">
        <v>4.63</v>
      </c>
      <c r="H170" s="43">
        <v>10.09</v>
      </c>
      <c r="I170" s="43">
        <v>19.100000000000001</v>
      </c>
      <c r="J170" s="43">
        <v>157.51</v>
      </c>
      <c r="K170" s="44">
        <v>308</v>
      </c>
      <c r="L170" s="43">
        <v>47.1</v>
      </c>
    </row>
    <row r="171" spans="1:12" ht="15" x14ac:dyDescent="0.25">
      <c r="A171" s="23"/>
      <c r="B171" s="15"/>
      <c r="C171" s="11"/>
      <c r="D171" s="7" t="s">
        <v>29</v>
      </c>
      <c r="E171" s="42" t="s">
        <v>74</v>
      </c>
      <c r="F171" s="43">
        <v>200</v>
      </c>
      <c r="G171" s="43">
        <v>7.06</v>
      </c>
      <c r="H171" s="43">
        <v>7.04</v>
      </c>
      <c r="I171" s="43">
        <v>46</v>
      </c>
      <c r="J171" s="43">
        <v>179.19</v>
      </c>
      <c r="K171" s="44">
        <v>246</v>
      </c>
      <c r="L171" s="43">
        <v>11.66</v>
      </c>
    </row>
    <row r="172" spans="1:12" ht="15" x14ac:dyDescent="0.25">
      <c r="A172" s="23"/>
      <c r="B172" s="15"/>
      <c r="C172" s="11"/>
      <c r="D172" s="7" t="s">
        <v>22</v>
      </c>
      <c r="E172" s="42" t="s">
        <v>54</v>
      </c>
      <c r="F172" s="43">
        <v>200</v>
      </c>
      <c r="G172" s="43">
        <v>0.2</v>
      </c>
      <c r="H172" s="43">
        <v>0.04</v>
      </c>
      <c r="I172" s="43">
        <v>0.24</v>
      </c>
      <c r="J172" s="43">
        <v>3.44</v>
      </c>
      <c r="K172" s="44">
        <v>686</v>
      </c>
      <c r="L172" s="43">
        <v>3.54</v>
      </c>
    </row>
    <row r="173" spans="1:12" ht="15" x14ac:dyDescent="0.25">
      <c r="A173" s="23"/>
      <c r="B173" s="15"/>
      <c r="C173" s="11"/>
      <c r="D173" s="7" t="s">
        <v>31</v>
      </c>
      <c r="E173" s="42" t="s">
        <v>43</v>
      </c>
      <c r="F173" s="43">
        <v>40</v>
      </c>
      <c r="G173" s="43">
        <v>4.16</v>
      </c>
      <c r="H173" s="43">
        <v>1.36</v>
      </c>
      <c r="I173" s="43">
        <v>10.8</v>
      </c>
      <c r="J173" s="43">
        <v>104</v>
      </c>
      <c r="K173" s="44">
        <v>480</v>
      </c>
      <c r="L173" s="43">
        <v>2.27</v>
      </c>
    </row>
    <row r="174" spans="1:12" ht="15" x14ac:dyDescent="0.25">
      <c r="A174" s="23"/>
      <c r="B174" s="15"/>
      <c r="C174" s="11"/>
      <c r="D174" s="7" t="s">
        <v>32</v>
      </c>
      <c r="E174" s="42" t="s">
        <v>49</v>
      </c>
      <c r="F174" s="43">
        <v>20</v>
      </c>
      <c r="G174" s="43">
        <v>1.54</v>
      </c>
      <c r="H174" s="43">
        <v>0.28000000000000003</v>
      </c>
      <c r="I174" s="43">
        <v>7.54</v>
      </c>
      <c r="J174" s="43">
        <v>38.200000000000003</v>
      </c>
      <c r="K174" s="44">
        <v>481</v>
      </c>
      <c r="L174" s="43">
        <v>1.07</v>
      </c>
    </row>
    <row r="175" spans="1:12" ht="15" x14ac:dyDescent="0.25">
      <c r="A175" s="23"/>
      <c r="B175" s="15"/>
      <c r="C175" s="11"/>
      <c r="D175" s="7" t="s">
        <v>24</v>
      </c>
      <c r="E175" s="42" t="s">
        <v>58</v>
      </c>
      <c r="F175" s="43">
        <v>100</v>
      </c>
      <c r="G175" s="43">
        <v>0.3</v>
      </c>
      <c r="H175" s="43">
        <v>0</v>
      </c>
      <c r="I175" s="43">
        <v>8.6</v>
      </c>
      <c r="J175" s="43">
        <v>94.8</v>
      </c>
      <c r="K175" s="44">
        <v>458</v>
      </c>
      <c r="L175" s="43">
        <v>15.99</v>
      </c>
    </row>
    <row r="176" spans="1:12" ht="15.75" customHeight="1" x14ac:dyDescent="0.25">
      <c r="A176" s="24"/>
      <c r="B176" s="17"/>
      <c r="C176" s="8"/>
      <c r="D176" s="18" t="s">
        <v>33</v>
      </c>
      <c r="E176" s="9"/>
      <c r="F176" s="19">
        <f>SUM(F169:F175)</f>
        <v>770</v>
      </c>
      <c r="G176" s="19">
        <f t="shared" ref="G176:J176" si="62">SUM(G169:G175)</f>
        <v>18.55</v>
      </c>
      <c r="H176" s="19">
        <f t="shared" si="62"/>
        <v>18.87</v>
      </c>
      <c r="I176" s="19">
        <f t="shared" si="62"/>
        <v>93.24</v>
      </c>
      <c r="J176" s="19">
        <f t="shared" si="62"/>
        <v>584.93999999999994</v>
      </c>
      <c r="K176" s="25"/>
      <c r="L176" s="19">
        <f t="shared" ref="L176" si="63">SUM(L169:L175)</f>
        <v>85.999999999999986</v>
      </c>
    </row>
    <row r="177" spans="1:12" ht="15" x14ac:dyDescent="0.25">
      <c r="A177" s="26">
        <f>A169</f>
        <v>2</v>
      </c>
      <c r="B177" s="13">
        <f>B169</f>
        <v>5</v>
      </c>
      <c r="C177" s="10" t="s">
        <v>25</v>
      </c>
      <c r="D177" s="7" t="s">
        <v>26</v>
      </c>
      <c r="E177" s="42" t="s">
        <v>102</v>
      </c>
      <c r="F177" s="43">
        <v>100</v>
      </c>
      <c r="G177" s="43">
        <v>1.54</v>
      </c>
      <c r="H177" s="43">
        <v>2.0299999999999998</v>
      </c>
      <c r="I177" s="43">
        <v>9.32</v>
      </c>
      <c r="J177" s="43">
        <v>86.92</v>
      </c>
      <c r="K177" s="44">
        <v>72</v>
      </c>
      <c r="L177" s="43">
        <v>5.64</v>
      </c>
    </row>
    <row r="178" spans="1:12" ht="15" x14ac:dyDescent="0.25">
      <c r="A178" s="23"/>
      <c r="B178" s="15"/>
      <c r="C178" s="11"/>
      <c r="D178" s="7" t="s">
        <v>27</v>
      </c>
      <c r="E178" s="42" t="s">
        <v>98</v>
      </c>
      <c r="F178" s="43">
        <v>280</v>
      </c>
      <c r="G178" s="43">
        <v>6.34</v>
      </c>
      <c r="H178" s="43">
        <v>3.54</v>
      </c>
      <c r="I178" s="43">
        <v>15.12</v>
      </c>
      <c r="J178" s="43">
        <v>256.7</v>
      </c>
      <c r="K178" s="44">
        <v>104</v>
      </c>
      <c r="L178" s="43">
        <v>36.770000000000003</v>
      </c>
    </row>
    <row r="179" spans="1:12" ht="15" x14ac:dyDescent="0.25">
      <c r="A179" s="23"/>
      <c r="B179" s="15"/>
      <c r="C179" s="11"/>
      <c r="D179" s="7" t="s">
        <v>28</v>
      </c>
      <c r="E179" s="42" t="s">
        <v>73</v>
      </c>
      <c r="F179" s="43">
        <v>150</v>
      </c>
      <c r="G179" s="43">
        <v>12.74</v>
      </c>
      <c r="H179" s="43">
        <v>13.54</v>
      </c>
      <c r="I179" s="43">
        <v>23.05</v>
      </c>
      <c r="J179" s="43">
        <v>60.03</v>
      </c>
      <c r="K179" s="44">
        <v>273</v>
      </c>
      <c r="L179" s="43">
        <v>48.63</v>
      </c>
    </row>
    <row r="180" spans="1:12" ht="15" x14ac:dyDescent="0.25">
      <c r="A180" s="23"/>
      <c r="B180" s="15"/>
      <c r="C180" s="11"/>
      <c r="D180" s="7" t="s">
        <v>29</v>
      </c>
      <c r="E180" s="42" t="s">
        <v>62</v>
      </c>
      <c r="F180" s="43">
        <v>200</v>
      </c>
      <c r="G180" s="43">
        <v>7.51</v>
      </c>
      <c r="H180" s="43">
        <v>15.43</v>
      </c>
      <c r="I180" s="43">
        <v>49.4</v>
      </c>
      <c r="J180" s="43">
        <v>207.68</v>
      </c>
      <c r="K180" s="44">
        <v>353</v>
      </c>
      <c r="L180" s="43">
        <v>12.53</v>
      </c>
    </row>
    <row r="181" spans="1:12" ht="15" x14ac:dyDescent="0.25">
      <c r="A181" s="23"/>
      <c r="B181" s="15"/>
      <c r="C181" s="11"/>
      <c r="D181" s="7" t="s">
        <v>30</v>
      </c>
      <c r="E181" s="42" t="s">
        <v>48</v>
      </c>
      <c r="F181" s="43">
        <v>200</v>
      </c>
      <c r="G181" s="43">
        <v>1</v>
      </c>
      <c r="H181" s="43">
        <v>0</v>
      </c>
      <c r="I181" s="43">
        <v>25.4</v>
      </c>
      <c r="J181" s="43">
        <v>90</v>
      </c>
      <c r="K181" s="44">
        <v>407</v>
      </c>
      <c r="L181" s="43">
        <v>11</v>
      </c>
    </row>
    <row r="182" spans="1:12" ht="15" x14ac:dyDescent="0.25">
      <c r="A182" s="23"/>
      <c r="B182" s="15"/>
      <c r="C182" s="11"/>
      <c r="D182" s="7" t="s">
        <v>31</v>
      </c>
      <c r="E182" s="42" t="s">
        <v>43</v>
      </c>
      <c r="F182" s="43">
        <v>50</v>
      </c>
      <c r="G182" s="43">
        <v>5.2</v>
      </c>
      <c r="H182" s="43">
        <v>1.7</v>
      </c>
      <c r="I182" s="43">
        <v>24.75</v>
      </c>
      <c r="J182" s="43">
        <v>130</v>
      </c>
      <c r="K182" s="44">
        <v>480</v>
      </c>
      <c r="L182" s="43">
        <v>2.83</v>
      </c>
    </row>
    <row r="183" spans="1:12" ht="15" x14ac:dyDescent="0.25">
      <c r="A183" s="23"/>
      <c r="B183" s="15"/>
      <c r="C183" s="11"/>
      <c r="D183" s="7" t="s">
        <v>32</v>
      </c>
      <c r="E183" s="42" t="s">
        <v>49</v>
      </c>
      <c r="F183" s="43">
        <v>30</v>
      </c>
      <c r="G183" s="43">
        <v>2.31</v>
      </c>
      <c r="H183" s="43">
        <v>0.42</v>
      </c>
      <c r="I183" s="43">
        <v>11.31</v>
      </c>
      <c r="J183" s="43">
        <v>57.3</v>
      </c>
      <c r="K183" s="44">
        <v>481</v>
      </c>
      <c r="L183" s="43">
        <v>1.6</v>
      </c>
    </row>
    <row r="184" spans="1:12" ht="15" x14ac:dyDescent="0.25">
      <c r="A184" s="23"/>
      <c r="B184" s="15"/>
      <c r="C184" s="11"/>
      <c r="D184" s="7" t="s">
        <v>103</v>
      </c>
      <c r="E184" s="42" t="s">
        <v>104</v>
      </c>
      <c r="F184" s="43">
        <v>100</v>
      </c>
      <c r="G184" s="43">
        <v>0.3</v>
      </c>
      <c r="H184" s="43">
        <v>0</v>
      </c>
      <c r="I184" s="43">
        <v>8.6</v>
      </c>
      <c r="J184" s="43">
        <v>38</v>
      </c>
      <c r="K184" s="44">
        <v>458</v>
      </c>
      <c r="L184" s="43">
        <v>10</v>
      </c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SUM(F177:F184)</f>
        <v>1110</v>
      </c>
      <c r="G185" s="19">
        <f>SUM(G177:G184)</f>
        <v>36.940000000000005</v>
      </c>
      <c r="H185" s="19">
        <f>SUM(H177:H184)</f>
        <v>36.660000000000004</v>
      </c>
      <c r="I185" s="19">
        <f>SUM(I177:I184)</f>
        <v>166.95</v>
      </c>
      <c r="J185" s="19">
        <f>SUM(J177:J184)</f>
        <v>926.62999999999988</v>
      </c>
      <c r="K185" s="25"/>
      <c r="L185" s="19">
        <f>SUM(L177:L184)</f>
        <v>129</v>
      </c>
    </row>
    <row r="186" spans="1:12" ht="15" x14ac:dyDescent="0.2">
      <c r="A186" s="29">
        <f>A169</f>
        <v>2</v>
      </c>
      <c r="B186" s="30">
        <f>B169</f>
        <v>5</v>
      </c>
      <c r="C186" s="55" t="s">
        <v>4</v>
      </c>
      <c r="D186" s="56"/>
      <c r="E186" s="31"/>
      <c r="F186" s="32">
        <f>F176+F185</f>
        <v>1880</v>
      </c>
      <c r="G186" s="32">
        <f>G176+G185</f>
        <v>55.490000000000009</v>
      </c>
      <c r="H186" s="32">
        <f>H176+H185</f>
        <v>55.53</v>
      </c>
      <c r="I186" s="32">
        <f>I176+I185</f>
        <v>260.19</v>
      </c>
      <c r="J186" s="32">
        <f>J176+J185</f>
        <v>1511.5699999999997</v>
      </c>
      <c r="K186" s="32"/>
      <c r="L186" s="32">
        <f>L176+L185</f>
        <v>215</v>
      </c>
    </row>
    <row r="187" spans="1:12" x14ac:dyDescent="0.2">
      <c r="A187" s="27"/>
      <c r="B187" s="28"/>
      <c r="C187" s="57" t="s">
        <v>5</v>
      </c>
      <c r="D187" s="57"/>
      <c r="E187" s="57"/>
      <c r="F187" s="34">
        <f>(F23+F42+F61+F80+F99+F115+F133+F151+F168+F186)/(IF(F23=0,0,1)+IF(F42=0,0,1)+IF(F61=0,0,1)+IF(F80=0,0,1)+IF(F99=0,0,1)+IF(F115=0,0,1)+IF(F133=0,0,1)+IF(F151=0,0,1)+IF(F168=0,0,1)+IF(F186=0,0,1))</f>
        <v>1713.6</v>
      </c>
      <c r="G187" s="34">
        <f>(G23+G42+G61+G80+G99+G115+G133+G151+G168+G186)/(IF(G23=0,0,1)+IF(G42=0,0,1)+IF(G61=0,0,1)+IF(G80=0,0,1)+IF(G99=0,0,1)+IF(G115=0,0,1)+IF(G133=0,0,1)+IF(G151=0,0,1)+IF(G168=0,0,1)+IF(G186=0,0,1))</f>
        <v>59.638999999999996</v>
      </c>
      <c r="H187" s="34">
        <f>(H23+H42+H61+H80+H99+H115+H133+H151+H168+H186)/(IF(H23=0,0,1)+IF(H42=0,0,1)+IF(H61=0,0,1)+IF(H80=0,0,1)+IF(H99=0,0,1)+IF(H115=0,0,1)+IF(H133=0,0,1)+IF(H151=0,0,1)+IF(H168=0,0,1)+IF(H186=0,0,1))</f>
        <v>59.43399999999999</v>
      </c>
      <c r="I187" s="34">
        <f>(I23+I42+I61+I80+I99+I115+I133+I151+I168+I186)/(IF(I23=0,0,1)+IF(I42=0,0,1)+IF(I61=0,0,1)+IF(I80=0,0,1)+IF(I99=0,0,1)+IF(I115=0,0,1)+IF(I133=0,0,1)+IF(I151=0,0,1)+IF(I168=0,0,1)+IF(I186=0,0,1))</f>
        <v>237.51100000000002</v>
      </c>
      <c r="J187" s="34">
        <f>(J23+J42+J61+J80+J99+J115+J133+J151+J168+J186)/(IF(J23=0,0,1)+IF(J42=0,0,1)+IF(J61=0,0,1)+IF(J80=0,0,1)+IF(J99=0,0,1)+IF(J115=0,0,1)+IF(J133=0,0,1)+IF(J151=0,0,1)+IF(J168=0,0,1)+IF(J186=0,0,1))</f>
        <v>1584.7939999999996</v>
      </c>
      <c r="K187" s="34"/>
      <c r="L187" s="34">
        <f>(L23+L42+L61+L80+L99+L115+L133+L151+L168+L186)/(IF(L23=0,0,1)+IF(L42=0,0,1)+IF(L61=0,0,1)+IF(L80=0,0,1)+IF(L99=0,0,1)+IF(L115=0,0,1)+IF(L133=0,0,1)+IF(L151=0,0,1)+IF(L168=0,0,1)+IF(L186=0,0,1))</f>
        <v>215</v>
      </c>
    </row>
  </sheetData>
  <mergeCells count="14">
    <mergeCell ref="C80:D80"/>
    <mergeCell ref="C99:D99"/>
    <mergeCell ref="C23:D23"/>
    <mergeCell ref="C187:E187"/>
    <mergeCell ref="C186:D186"/>
    <mergeCell ref="C115:D115"/>
    <mergeCell ref="C133:D133"/>
    <mergeCell ref="C151:D151"/>
    <mergeCell ref="C168:D168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Cook</cp:lastModifiedBy>
  <cp:lastPrinted>2024-12-19T08:15:25Z</cp:lastPrinted>
  <dcterms:created xsi:type="dcterms:W3CDTF">2022-05-16T14:23:56Z</dcterms:created>
  <dcterms:modified xsi:type="dcterms:W3CDTF">2025-01-04T13:02:55Z</dcterms:modified>
</cp:coreProperties>
</file>