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indows\system32\config\systemprofile\Desktop\"/>
    </mc:Choice>
  </mc:AlternateContent>
  <bookViews>
    <workbookView xWindow="0" yWindow="0" windowWidth="28800" windowHeight="124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J138" i="1" l="1"/>
  <c r="L100" i="1"/>
  <c r="J81" i="1"/>
  <c r="H81" i="1"/>
  <c r="J62" i="1"/>
  <c r="F62" i="1"/>
  <c r="L62" i="1"/>
  <c r="I43" i="1"/>
  <c r="H43" i="1"/>
  <c r="G43" i="1"/>
  <c r="G196" i="1" s="1"/>
  <c r="J43" i="1"/>
  <c r="F43" i="1"/>
  <c r="L43" i="1"/>
  <c r="H24" i="1"/>
  <c r="L24" i="1"/>
  <c r="J24" i="1"/>
  <c r="I24" i="1"/>
  <c r="F24" i="1"/>
  <c r="L196" i="1" l="1"/>
  <c r="F196" i="1"/>
  <c r="I196" i="1"/>
  <c r="H196" i="1"/>
  <c r="J196" i="1"/>
</calcChain>
</file>

<file path=xl/sharedStrings.xml><?xml version="1.0" encoding="utf-8"?>
<sst xmlns="http://schemas.openxmlformats.org/spreadsheetml/2006/main" count="348" uniqueCount="114">
  <si>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</si>
  <si>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</si>
  <si>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</si>
  <si>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</si>
  <si>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</si>
  <si>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</si>
  <si>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</si>
  <si>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</si>
  <si>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</si>
  <si>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</si>
  <si>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</si>
  <si>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</si>
  <si>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</si>
  <si>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</si>
  <si>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</si>
  <si>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</si>
  <si>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</si>
  <si>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</si>
  <si>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</si>
  <si>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</si>
  <si>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</si>
  <si>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</si>
  <si>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</si>
  <si>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</si>
  <si>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</si>
  <si>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</si>
  <si>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</si>
  <si>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</si>
  <si>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</si>
  <si>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</si>
  <si>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</si>
  <si>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</si>
  <si>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</si>
  <si>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</si>
  <si>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</si>
  <si>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</si>
  <si>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</si>
  <si>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</si>
  <si>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</si>
  <si>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</si>
  <si>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пшенная на молоке</t>
  </si>
  <si>
    <t>221в</t>
  </si>
  <si>
    <t>Сыр полутвердый</t>
  </si>
  <si>
    <t>Какао с молоком</t>
  </si>
  <si>
    <t>Хлеб пшеничный в/с</t>
  </si>
  <si>
    <t>Батон пшеничный в/с</t>
  </si>
  <si>
    <t>Йогурт молочный с фруктовым наполнителем</t>
  </si>
  <si>
    <t>Помидор свежий</t>
  </si>
  <si>
    <t>Борщ со свежей капустой</t>
  </si>
  <si>
    <t>Борщ со свежей капустой со сметаной</t>
  </si>
  <si>
    <t>Котлета мясная с соусом красным</t>
  </si>
  <si>
    <t>Изделия макаронные отварные</t>
  </si>
  <si>
    <t>Сок фруктовый</t>
  </si>
  <si>
    <t>Хлеб ржано-пшеничный</t>
  </si>
  <si>
    <t>Печенье</t>
  </si>
  <si>
    <t>Кнотиков А.П.</t>
  </si>
  <si>
    <t>Гуляш</t>
  </si>
  <si>
    <t>Каша гречневая</t>
  </si>
  <si>
    <t>Чай с лимоном</t>
  </si>
  <si>
    <t>Огурец свежий</t>
  </si>
  <si>
    <t>Суп картофельный с горохом</t>
  </si>
  <si>
    <t>Котлеты из минтая с соусом молочным</t>
  </si>
  <si>
    <t>Капуста тушеная</t>
  </si>
  <si>
    <t>Яблоко</t>
  </si>
  <si>
    <t>конд.издел</t>
  </si>
  <si>
    <t>Зеленый горошек</t>
  </si>
  <si>
    <t>Тефтели с соусом сметанно-томатным</t>
  </si>
  <si>
    <t>Рис припущенный</t>
  </si>
  <si>
    <t>Кукуруза консервированная</t>
  </si>
  <si>
    <t>Щи со свежей капустой</t>
  </si>
  <si>
    <t>Сосиски отварные</t>
  </si>
  <si>
    <t>Картофель запеченный в сметанном соусе</t>
  </si>
  <si>
    <t>458а</t>
  </si>
  <si>
    <t>Банан</t>
  </si>
  <si>
    <t>Запеканка из творога со сгущенным молоком</t>
  </si>
  <si>
    <t>Салат из свежей капусты</t>
  </si>
  <si>
    <t>Рассольник по-ленинградски</t>
  </si>
  <si>
    <t>Печень по-строгановски</t>
  </si>
  <si>
    <t>Апельсин</t>
  </si>
  <si>
    <t>Помидор консервированный</t>
  </si>
  <si>
    <t>Рыба (горбуша) припущенная в молоке</t>
  </si>
  <si>
    <t>Макароны отварные</t>
  </si>
  <si>
    <t>Икра кабачковая</t>
  </si>
  <si>
    <t>Суп "Крестьянский"</t>
  </si>
  <si>
    <t>Язык говяжий отварной с соусом красным основным</t>
  </si>
  <si>
    <t>Зефир</t>
  </si>
  <si>
    <t>Каша рисовая  на молоке</t>
  </si>
  <si>
    <t>йогурт</t>
  </si>
  <si>
    <t>Кофейный напиток на молоке</t>
  </si>
  <si>
    <t>Макаронник с мясом соусом сметанным</t>
  </si>
  <si>
    <t>Батон нарезной  в/с</t>
  </si>
  <si>
    <t>Котлеты с соусом красным основным</t>
  </si>
  <si>
    <t>Жаркое по-домашнему</t>
  </si>
  <si>
    <t>Вафли</t>
  </si>
  <si>
    <t>Помидоры консервированные</t>
  </si>
  <si>
    <t>308/377</t>
  </si>
  <si>
    <t>Огурец консервированный</t>
  </si>
  <si>
    <t>Сосиски говяжьи отварные с соусом молочным</t>
  </si>
  <si>
    <t>Картофельное пюре</t>
  </si>
  <si>
    <t>15/384</t>
  </si>
  <si>
    <t>Чай с сахаром</t>
  </si>
  <si>
    <t>430а</t>
  </si>
  <si>
    <t>458г</t>
  </si>
  <si>
    <t>Салат из свеклы с растительным маслом</t>
  </si>
  <si>
    <t>Пряник</t>
  </si>
  <si>
    <t>Щи из свежей капусты со сметаной</t>
  </si>
  <si>
    <t>Суп картофельный с макаронными изделиями</t>
  </si>
  <si>
    <t>Перец фаршированный мясом и рисом с соусом смет-томат</t>
  </si>
  <si>
    <t>Кисель плодово-ягодный витаминизированный</t>
  </si>
  <si>
    <t>Компот из сухофруктов витаминизированный</t>
  </si>
  <si>
    <t>Напиток из шиповника витаминизированный</t>
  </si>
  <si>
    <t>Шоколад</t>
  </si>
  <si>
    <t>Биточек мясной паровой с соусом сметанным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</si>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</sst>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9.2200000000000006</v>
      </c>
      <c r="H6" s="40">
        <v>10.88</v>
      </c>
      <c r="I6" s="40">
        <v>42.22</v>
      </c>
      <c r="J6" s="40">
        <v>284.76</v>
      </c>
      <c r="K6" s="41" t="s">
        <v>41</v>
      </c>
      <c r="L6" s="40">
        <v>32.56</v>
      </c>
    </row>
    <row r="7" spans="1:12" ht="15" x14ac:dyDescent="0.25">
      <c r="A7" s="23"/>
      <c r="B7" s="15"/>
      <c r="C7" s="11"/>
      <c r="D7" s="7" t="s">
        <v>26</v>
      </c>
      <c r="E7" s="42" t="s">
        <v>42</v>
      </c>
      <c r="F7" s="43">
        <v>30</v>
      </c>
      <c r="G7" s="43">
        <v>4.2</v>
      </c>
      <c r="H7" s="43">
        <v>8.1</v>
      </c>
      <c r="I7" s="43">
        <v>1.05</v>
      </c>
      <c r="J7" s="43">
        <v>106.68</v>
      </c>
      <c r="K7" s="44">
        <v>13</v>
      </c>
      <c r="L7" s="43">
        <v>19.05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4.22</v>
      </c>
      <c r="H8" s="43">
        <v>3.96</v>
      </c>
      <c r="I8" s="43">
        <v>15.18</v>
      </c>
      <c r="J8" s="43">
        <v>14.34</v>
      </c>
      <c r="K8" s="44">
        <v>434</v>
      </c>
      <c r="L8" s="43">
        <v>25.1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5.2</v>
      </c>
      <c r="H9" s="43">
        <v>1.7</v>
      </c>
      <c r="I9" s="43">
        <v>24.75</v>
      </c>
      <c r="J9" s="43">
        <v>163</v>
      </c>
      <c r="K9" s="44">
        <v>482</v>
      </c>
      <c r="L9" s="43">
        <v>3.29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22.84</v>
      </c>
      <c r="H13" s="19">
        <f t="shared" si="0"/>
        <v>24.64</v>
      </c>
      <c r="I13" s="19">
        <f t="shared" si="0"/>
        <v>83.199999999999989</v>
      </c>
      <c r="J13" s="19">
        <f t="shared" si="0"/>
        <v>568.78</v>
      </c>
      <c r="K13" s="25"/>
      <c r="L13" s="19">
        <f t="shared" ref="L13" si="1">SUM(L6:L12)</f>
        <v>80.000000000000014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3.78</v>
      </c>
      <c r="I14" s="43">
        <v>4.45</v>
      </c>
      <c r="J14" s="43">
        <v>8.26</v>
      </c>
      <c r="K14" s="44">
        <v>71</v>
      </c>
      <c r="L14" s="43">
        <v>13.02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280</v>
      </c>
      <c r="G15" s="43">
        <v>5.8</v>
      </c>
      <c r="H15" s="43">
        <v>19.649999999999999</v>
      </c>
      <c r="I15" s="43">
        <v>12.9</v>
      </c>
      <c r="J15" s="43">
        <v>227.15</v>
      </c>
      <c r="K15" s="44">
        <v>83</v>
      </c>
      <c r="L15" s="43">
        <v>32.08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3.71</v>
      </c>
      <c r="H16" s="43">
        <v>4.3899999999999997</v>
      </c>
      <c r="I16" s="43">
        <v>6.76</v>
      </c>
      <c r="J16" s="43">
        <v>144.54</v>
      </c>
      <c r="K16" s="44">
        <v>308</v>
      </c>
      <c r="L16" s="43">
        <v>39.04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200</v>
      </c>
      <c r="G17" s="43">
        <v>7.06</v>
      </c>
      <c r="H17" s="43">
        <v>1.01</v>
      </c>
      <c r="I17" s="43">
        <v>43.09</v>
      </c>
      <c r="J17" s="43">
        <v>179.19</v>
      </c>
      <c r="K17" s="44">
        <v>246</v>
      </c>
      <c r="L17" s="43">
        <v>9.44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</v>
      </c>
      <c r="I18" s="43">
        <v>25.4</v>
      </c>
      <c r="J18" s="43">
        <v>90</v>
      </c>
      <c r="K18" s="44">
        <v>407</v>
      </c>
      <c r="L18" s="43">
        <v>11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5.2</v>
      </c>
      <c r="H19" s="43">
        <v>1.7</v>
      </c>
      <c r="I19" s="43">
        <v>24.75</v>
      </c>
      <c r="J19" s="43">
        <v>130</v>
      </c>
      <c r="K19" s="44">
        <v>480</v>
      </c>
      <c r="L19" s="43">
        <v>2.83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2.31</v>
      </c>
      <c r="H20" s="43">
        <v>0.42</v>
      </c>
      <c r="I20" s="43">
        <v>11.31</v>
      </c>
      <c r="J20" s="43">
        <v>57.3</v>
      </c>
      <c r="K20" s="44">
        <v>481</v>
      </c>
      <c r="L20" s="43">
        <v>1.6</v>
      </c>
    </row>
    <row r="21" spans="1:12" ht="15" x14ac:dyDescent="0.25">
      <c r="A21" s="23"/>
      <c r="B21" s="15"/>
      <c r="C21" s="11"/>
      <c r="D21" s="51" t="s">
        <v>64</v>
      </c>
      <c r="E21" s="42" t="s">
        <v>54</v>
      </c>
      <c r="F21" s="43">
        <v>50</v>
      </c>
      <c r="G21" s="43">
        <v>0.48</v>
      </c>
      <c r="H21" s="43">
        <v>0.42</v>
      </c>
      <c r="I21" s="43">
        <v>12.16</v>
      </c>
      <c r="J21" s="43">
        <v>135.05000000000001</v>
      </c>
      <c r="K21" s="44">
        <v>509</v>
      </c>
      <c r="L21" s="43">
        <v>9.99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26.159999999999997</v>
      </c>
      <c r="H23" s="19">
        <f t="shared" si="2"/>
        <v>31.370000000000005</v>
      </c>
      <c r="I23" s="19">
        <f t="shared" si="2"/>
        <v>140.82</v>
      </c>
      <c r="J23" s="19">
        <f t="shared" si="2"/>
        <v>971.49</v>
      </c>
      <c r="K23" s="25"/>
      <c r="L23" s="19">
        <f t="shared" ref="L23" si="3">SUM(L14:L22)</f>
        <v>118.99999999999997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1480</v>
      </c>
      <c r="G24" s="32">
        <f t="shared" ref="G24:J24" si="4">G13+G23</f>
        <v>49</v>
      </c>
      <c r="H24" s="32">
        <f t="shared" si="4"/>
        <v>56.010000000000005</v>
      </c>
      <c r="I24" s="32">
        <f t="shared" si="4"/>
        <v>224.01999999999998</v>
      </c>
      <c r="J24" s="32">
        <f t="shared" si="4"/>
        <v>1540.27</v>
      </c>
      <c r="K24" s="32"/>
      <c r="L24" s="32">
        <f t="shared" ref="L24" si="5">L13+L23</f>
        <v>199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130</v>
      </c>
      <c r="G25" s="40">
        <v>7.45</v>
      </c>
      <c r="H25" s="40">
        <v>11.04</v>
      </c>
      <c r="I25" s="40">
        <v>7.12</v>
      </c>
      <c r="J25" s="40">
        <v>226.2</v>
      </c>
      <c r="K25" s="41">
        <v>297</v>
      </c>
      <c r="L25" s="40">
        <v>60.27</v>
      </c>
    </row>
    <row r="26" spans="1:12" ht="15" x14ac:dyDescent="0.25">
      <c r="A26" s="14"/>
      <c r="B26" s="15"/>
      <c r="C26" s="11"/>
      <c r="D26" s="7" t="s">
        <v>29</v>
      </c>
      <c r="E26" s="42" t="s">
        <v>57</v>
      </c>
      <c r="F26" s="43">
        <v>200</v>
      </c>
      <c r="G26" s="43">
        <v>4.5</v>
      </c>
      <c r="H26" s="43">
        <v>5.15</v>
      </c>
      <c r="I26" s="43">
        <v>31.84</v>
      </c>
      <c r="J26" s="43">
        <v>146.76</v>
      </c>
      <c r="K26" s="44">
        <v>353</v>
      </c>
      <c r="L26" s="43">
        <v>12.97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</v>
      </c>
      <c r="H27" s="43">
        <v>0</v>
      </c>
      <c r="I27" s="43">
        <v>15</v>
      </c>
      <c r="J27" s="43">
        <v>56</v>
      </c>
      <c r="K27" s="44">
        <v>686</v>
      </c>
      <c r="L27" s="43">
        <v>3.44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5.2</v>
      </c>
      <c r="H28" s="43">
        <v>1.7</v>
      </c>
      <c r="I28" s="43">
        <v>24.75</v>
      </c>
      <c r="J28" s="43">
        <v>130</v>
      </c>
      <c r="K28" s="44">
        <v>480</v>
      </c>
      <c r="L28" s="43">
        <v>3.32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17.149999999999999</v>
      </c>
      <c r="H32" s="19">
        <f t="shared" ref="H32" si="7">SUM(H25:H31)</f>
        <v>17.889999999999997</v>
      </c>
      <c r="I32" s="19">
        <f t="shared" ref="I32" si="8">SUM(I25:I31)</f>
        <v>78.710000000000008</v>
      </c>
      <c r="J32" s="19">
        <f t="shared" ref="J32:L32" si="9">SUM(J25:J31)</f>
        <v>558.96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0.48</v>
      </c>
      <c r="H33" s="43">
        <v>0.06</v>
      </c>
      <c r="I33" s="43">
        <v>1.02</v>
      </c>
      <c r="J33" s="43">
        <v>7</v>
      </c>
      <c r="K33" s="44">
        <v>70</v>
      </c>
      <c r="L33" s="43">
        <v>10.6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280</v>
      </c>
      <c r="G34" s="43">
        <v>4.16</v>
      </c>
      <c r="H34" s="43">
        <v>4.82</v>
      </c>
      <c r="I34" s="43">
        <v>10.38</v>
      </c>
      <c r="J34" s="43">
        <v>161.68</v>
      </c>
      <c r="K34" s="44">
        <v>115</v>
      </c>
      <c r="L34" s="43">
        <v>34.229999999999997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130</v>
      </c>
      <c r="G35" s="43">
        <v>13.76</v>
      </c>
      <c r="H35" s="43">
        <v>8.09</v>
      </c>
      <c r="I35" s="43">
        <v>11.71</v>
      </c>
      <c r="J35" s="43">
        <v>140.02000000000001</v>
      </c>
      <c r="K35" s="44">
        <v>282</v>
      </c>
      <c r="L35" s="43">
        <v>30.18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200</v>
      </c>
      <c r="G36" s="43">
        <v>3.54</v>
      </c>
      <c r="H36" s="43">
        <v>4.88</v>
      </c>
      <c r="I36" s="43">
        <v>14.62</v>
      </c>
      <c r="J36" s="43">
        <v>82.36</v>
      </c>
      <c r="K36" s="44">
        <v>170</v>
      </c>
      <c r="L36" s="43">
        <v>14.19</v>
      </c>
    </row>
    <row r="37" spans="1:12" ht="15" x14ac:dyDescent="0.25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2.42</v>
      </c>
      <c r="H37" s="43">
        <v>0</v>
      </c>
      <c r="I37" s="43">
        <v>31.8</v>
      </c>
      <c r="J37" s="43">
        <v>155.28</v>
      </c>
      <c r="K37" s="44">
        <v>412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5.2</v>
      </c>
      <c r="H38" s="43">
        <v>1.7</v>
      </c>
      <c r="I38" s="43">
        <v>24.75</v>
      </c>
      <c r="J38" s="43">
        <v>130</v>
      </c>
      <c r="K38" s="44">
        <v>480</v>
      </c>
      <c r="L38" s="43">
        <v>2.83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2.31</v>
      </c>
      <c r="H39" s="43">
        <v>0.42</v>
      </c>
      <c r="I39" s="43">
        <v>11.31</v>
      </c>
      <c r="J39" s="43">
        <v>57.3</v>
      </c>
      <c r="K39" s="44">
        <v>481</v>
      </c>
      <c r="L39" s="43">
        <v>1.6</v>
      </c>
    </row>
    <row r="40" spans="1:12" ht="15" x14ac:dyDescent="0.25">
      <c r="A40" s="14"/>
      <c r="B40" s="15"/>
      <c r="C40" s="11"/>
      <c r="D40" s="7" t="s">
        <v>24</v>
      </c>
      <c r="E40" s="42" t="s">
        <v>63</v>
      </c>
      <c r="F40" s="43">
        <v>146</v>
      </c>
      <c r="G40" s="43">
        <v>0.8</v>
      </c>
      <c r="H40" s="43">
        <v>0.8</v>
      </c>
      <c r="I40" s="43">
        <v>19.600000000000001</v>
      </c>
      <c r="J40" s="43">
        <v>94</v>
      </c>
      <c r="K40" s="44">
        <v>458</v>
      </c>
      <c r="L40" s="43">
        <v>19.37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1096</v>
      </c>
      <c r="G42" s="19">
        <f t="shared" ref="G42" si="10">SUM(G33:G41)</f>
        <v>32.669999999999995</v>
      </c>
      <c r="H42" s="19">
        <f t="shared" ref="H42" si="11">SUM(H33:H41)</f>
        <v>20.77</v>
      </c>
      <c r="I42" s="19">
        <f t="shared" ref="I42" si="12">SUM(I33:I41)</f>
        <v>125.19</v>
      </c>
      <c r="J42" s="19">
        <f t="shared" ref="J42:L42" si="13">SUM(J33:J41)</f>
        <v>827.64</v>
      </c>
      <c r="K42" s="25"/>
      <c r="L42" s="19">
        <f t="shared" si="13"/>
        <v>118.99999999999999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1686</v>
      </c>
      <c r="G43" s="32">
        <f t="shared" ref="G43" si="14">G32+G42</f>
        <v>49.819999999999993</v>
      </c>
      <c r="H43" s="32">
        <f t="shared" ref="H43" si="15">H32+H42</f>
        <v>38.659999999999997</v>
      </c>
      <c r="I43" s="32">
        <f t="shared" ref="I43" si="16">I32+I42</f>
        <v>203.9</v>
      </c>
      <c r="J43" s="32">
        <f t="shared" ref="J43:L43" si="17">J32+J42</f>
        <v>1386.6</v>
      </c>
      <c r="K43" s="32"/>
      <c r="L43" s="32">
        <f t="shared" si="17"/>
        <v>199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7" t="s">
        <v>26</v>
      </c>
      <c r="E44" s="39" t="s">
        <v>65</v>
      </c>
      <c r="F44" s="40">
        <v>60</v>
      </c>
      <c r="G44" s="40">
        <v>1.82</v>
      </c>
      <c r="H44" s="40">
        <v>1.23</v>
      </c>
      <c r="I44" s="40">
        <v>3.93</v>
      </c>
      <c r="J44" s="40">
        <v>63</v>
      </c>
      <c r="K44" s="41">
        <v>244</v>
      </c>
      <c r="L44" s="40">
        <v>9.33</v>
      </c>
    </row>
    <row r="45" spans="1:12" ht="15" x14ac:dyDescent="0.25">
      <c r="A45" s="23"/>
      <c r="B45" s="15"/>
      <c r="C45" s="11"/>
      <c r="D45" s="5" t="s">
        <v>21</v>
      </c>
      <c r="E45" s="42" t="s">
        <v>66</v>
      </c>
      <c r="F45" s="43">
        <v>130</v>
      </c>
      <c r="G45" s="43">
        <v>9.82</v>
      </c>
      <c r="H45" s="43">
        <v>8.42</v>
      </c>
      <c r="I45" s="43">
        <v>9.02</v>
      </c>
      <c r="J45" s="43">
        <v>140.13</v>
      </c>
      <c r="K45" s="44">
        <v>318</v>
      </c>
      <c r="L45" s="43">
        <v>40.72</v>
      </c>
    </row>
    <row r="46" spans="1:12" ht="15" x14ac:dyDescent="0.25">
      <c r="A46" s="23"/>
      <c r="B46" s="15"/>
      <c r="C46" s="11"/>
      <c r="D46" s="7" t="s">
        <v>29</v>
      </c>
      <c r="E46" s="42" t="s">
        <v>67</v>
      </c>
      <c r="F46" s="43">
        <v>200</v>
      </c>
      <c r="G46" s="43">
        <v>7.51</v>
      </c>
      <c r="H46" s="43">
        <v>19.600000000000001</v>
      </c>
      <c r="I46" s="43">
        <v>29.38</v>
      </c>
      <c r="J46" s="43">
        <v>144.94</v>
      </c>
      <c r="K46" s="44">
        <v>355</v>
      </c>
      <c r="L46" s="43">
        <v>11.17</v>
      </c>
    </row>
    <row r="47" spans="1:12" ht="15" x14ac:dyDescent="0.25">
      <c r="A47" s="23"/>
      <c r="B47" s="15"/>
      <c r="C47" s="11"/>
      <c r="D47" s="7" t="s">
        <v>22</v>
      </c>
      <c r="E47" s="42" t="s">
        <v>58</v>
      </c>
      <c r="F47" s="43">
        <v>200</v>
      </c>
      <c r="G47" s="43">
        <v>0</v>
      </c>
      <c r="H47" s="43">
        <v>0</v>
      </c>
      <c r="I47" s="43">
        <v>15</v>
      </c>
      <c r="J47" s="43">
        <v>56</v>
      </c>
      <c r="K47" s="44">
        <v>686</v>
      </c>
      <c r="L47" s="43">
        <v>3.44</v>
      </c>
    </row>
    <row r="48" spans="1:12" ht="15" x14ac:dyDescent="0.25">
      <c r="A48" s="23"/>
      <c r="B48" s="15"/>
      <c r="C48" s="11"/>
      <c r="D48" s="7" t="s">
        <v>31</v>
      </c>
      <c r="E48" s="42" t="s">
        <v>44</v>
      </c>
      <c r="F48" s="43">
        <v>40</v>
      </c>
      <c r="G48" s="43">
        <v>4.16</v>
      </c>
      <c r="H48" s="43">
        <v>1.36</v>
      </c>
      <c r="I48" s="43">
        <v>19.8</v>
      </c>
      <c r="J48" s="43">
        <v>104</v>
      </c>
      <c r="K48" s="44">
        <v>480</v>
      </c>
      <c r="L48" s="43">
        <v>2.27</v>
      </c>
    </row>
    <row r="49" spans="1:12" ht="15" x14ac:dyDescent="0.25">
      <c r="A49" s="23"/>
      <c r="B49" s="15"/>
      <c r="C49" s="11"/>
      <c r="D49" s="7" t="s">
        <v>32</v>
      </c>
      <c r="E49" s="42" t="s">
        <v>53</v>
      </c>
      <c r="F49" s="43">
        <v>20</v>
      </c>
      <c r="G49" s="43">
        <v>1.54</v>
      </c>
      <c r="H49" s="43">
        <v>0.28000000000000003</v>
      </c>
      <c r="I49" s="43">
        <v>7.54</v>
      </c>
      <c r="J49" s="43">
        <v>38.200000000000003</v>
      </c>
      <c r="K49" s="44">
        <v>481</v>
      </c>
      <c r="L49" s="43">
        <v>1.07</v>
      </c>
    </row>
    <row r="50" spans="1:12" ht="15" x14ac:dyDescent="0.25">
      <c r="A50" s="23"/>
      <c r="B50" s="15"/>
      <c r="C50" s="11"/>
      <c r="D50" s="7" t="s">
        <v>24</v>
      </c>
      <c r="E50" s="42" t="s">
        <v>63</v>
      </c>
      <c r="F50" s="43">
        <v>100</v>
      </c>
      <c r="G50" s="43">
        <v>0.8</v>
      </c>
      <c r="H50" s="43">
        <v>0.6</v>
      </c>
      <c r="I50" s="43">
        <v>10.6</v>
      </c>
      <c r="J50" s="43">
        <v>94</v>
      </c>
      <c r="K50" s="44">
        <v>458</v>
      </c>
      <c r="L50" s="43">
        <v>12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25.65</v>
      </c>
      <c r="H51" s="19">
        <f t="shared" ref="H51" si="19">SUM(H44:H50)</f>
        <v>31.490000000000002</v>
      </c>
      <c r="I51" s="19">
        <f t="shared" ref="I51" si="20">SUM(I44:I50)</f>
        <v>95.27</v>
      </c>
      <c r="J51" s="19">
        <f t="shared" ref="J51:L51" si="21">SUM(J44:J50)</f>
        <v>640.27</v>
      </c>
      <c r="K51" s="25"/>
      <c r="L51" s="19">
        <f t="shared" si="21"/>
        <v>79.999999999999986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0.74</v>
      </c>
      <c r="H52" s="43">
        <v>0.98</v>
      </c>
      <c r="I52" s="43">
        <v>6.74</v>
      </c>
      <c r="J52" s="43">
        <v>41.59</v>
      </c>
      <c r="K52" s="44">
        <v>245</v>
      </c>
      <c r="L52" s="43">
        <v>9.33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280</v>
      </c>
      <c r="G53" s="43">
        <v>7.95</v>
      </c>
      <c r="H53" s="43">
        <v>5.4</v>
      </c>
      <c r="I53" s="43">
        <v>10.3</v>
      </c>
      <c r="J53" s="43">
        <v>151</v>
      </c>
      <c r="K53" s="44">
        <v>96</v>
      </c>
      <c r="L53" s="43">
        <v>33.729999999999997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100</v>
      </c>
      <c r="G54" s="43">
        <v>18</v>
      </c>
      <c r="H54" s="43">
        <v>14.04</v>
      </c>
      <c r="I54" s="43">
        <v>0.24</v>
      </c>
      <c r="J54" s="43">
        <v>99</v>
      </c>
      <c r="K54" s="44">
        <v>15</v>
      </c>
      <c r="L54" s="43">
        <v>12.68</v>
      </c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200</v>
      </c>
      <c r="G55" s="43">
        <v>6.11</v>
      </c>
      <c r="H55" s="43">
        <v>10.199999999999999</v>
      </c>
      <c r="I55" s="43">
        <v>31.45</v>
      </c>
      <c r="J55" s="43">
        <v>153.54</v>
      </c>
      <c r="K55" s="44">
        <v>197</v>
      </c>
      <c r="L55" s="43">
        <v>27</v>
      </c>
    </row>
    <row r="56" spans="1:12" ht="15" x14ac:dyDescent="0.25">
      <c r="A56" s="23"/>
      <c r="B56" s="15"/>
      <c r="C56" s="11"/>
      <c r="D56" s="7" t="s">
        <v>30</v>
      </c>
      <c r="E56" s="42" t="s">
        <v>108</v>
      </c>
      <c r="F56" s="43">
        <v>200</v>
      </c>
      <c r="G56" s="43">
        <v>0</v>
      </c>
      <c r="H56" s="43">
        <v>0</v>
      </c>
      <c r="I56" s="43">
        <v>14</v>
      </c>
      <c r="J56" s="43">
        <v>52.6</v>
      </c>
      <c r="K56" s="44">
        <v>420</v>
      </c>
      <c r="L56" s="43">
        <v>7.34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5.2</v>
      </c>
      <c r="H57" s="43">
        <v>1.7</v>
      </c>
      <c r="I57" s="43">
        <v>24.75</v>
      </c>
      <c r="J57" s="43">
        <v>130</v>
      </c>
      <c r="K57" s="44">
        <v>480</v>
      </c>
      <c r="L57" s="43">
        <v>2.83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2.31</v>
      </c>
      <c r="H58" s="43">
        <v>0.42</v>
      </c>
      <c r="I58" s="43">
        <v>11.31</v>
      </c>
      <c r="J58" s="43">
        <v>57.3</v>
      </c>
      <c r="K58" s="44">
        <v>481</v>
      </c>
      <c r="L58" s="43">
        <v>1.6</v>
      </c>
    </row>
    <row r="59" spans="1:12" ht="15" x14ac:dyDescent="0.25">
      <c r="A59" s="23"/>
      <c r="B59" s="15"/>
      <c r="C59" s="11"/>
      <c r="D59" s="7" t="s">
        <v>24</v>
      </c>
      <c r="E59" s="42" t="s">
        <v>73</v>
      </c>
      <c r="F59" s="43">
        <v>220</v>
      </c>
      <c r="G59" s="43">
        <v>0.8</v>
      </c>
      <c r="H59" s="43">
        <v>0.8</v>
      </c>
      <c r="I59" s="43">
        <v>19.600000000000001</v>
      </c>
      <c r="J59" s="43">
        <v>94</v>
      </c>
      <c r="K59" s="44" t="s">
        <v>72</v>
      </c>
      <c r="L59" s="43">
        <v>24.49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1140</v>
      </c>
      <c r="G61" s="19">
        <f t="shared" ref="G61" si="22">SUM(G52:G60)</f>
        <v>41.11</v>
      </c>
      <c r="H61" s="19">
        <f t="shared" ref="H61" si="23">SUM(H52:H60)</f>
        <v>33.54</v>
      </c>
      <c r="I61" s="19">
        <f t="shared" ref="I61" si="24">SUM(I52:I60)</f>
        <v>118.38999999999999</v>
      </c>
      <c r="J61" s="19">
        <f t="shared" ref="J61:L61" si="25">SUM(J52:J60)</f>
        <v>779.03</v>
      </c>
      <c r="K61" s="25"/>
      <c r="L61" s="19">
        <f t="shared" si="25"/>
        <v>118.99999999999999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1890</v>
      </c>
      <c r="G62" s="32">
        <f t="shared" ref="G62" si="26">G51+G61</f>
        <v>66.759999999999991</v>
      </c>
      <c r="H62" s="32">
        <f t="shared" ref="H62" si="27">H51+H61</f>
        <v>65.03</v>
      </c>
      <c r="I62" s="32">
        <f t="shared" ref="I62" si="28">I51+I61</f>
        <v>213.65999999999997</v>
      </c>
      <c r="J62" s="32">
        <f t="shared" ref="J62:L62" si="29">J51+J61</f>
        <v>1419.3</v>
      </c>
      <c r="K62" s="32"/>
      <c r="L62" s="32">
        <f t="shared" si="29"/>
        <v>198.99999999999997</v>
      </c>
    </row>
    <row r="63" spans="1:12" ht="15" x14ac:dyDescent="0.25">
      <c r="A63" s="20">
        <v>1</v>
      </c>
      <c r="B63" s="21">
        <v>4</v>
      </c>
      <c r="C63" s="11" t="s">
        <v>20</v>
      </c>
      <c r="D63" s="8" t="s">
        <v>26</v>
      </c>
      <c r="E63" s="39" t="s">
        <v>59</v>
      </c>
      <c r="F63" s="40">
        <v>60</v>
      </c>
      <c r="G63" s="40">
        <v>0.48</v>
      </c>
      <c r="H63" s="40">
        <v>0.06</v>
      </c>
      <c r="I63" s="40">
        <v>1.5</v>
      </c>
      <c r="J63" s="40">
        <v>8.4</v>
      </c>
      <c r="K63" s="41">
        <v>70</v>
      </c>
      <c r="L63" s="40">
        <v>7.34</v>
      </c>
    </row>
    <row r="64" spans="1:12" ht="15" x14ac:dyDescent="0.25">
      <c r="A64" s="23"/>
      <c r="B64" s="15"/>
      <c r="C64" s="11"/>
      <c r="D64" s="8" t="s">
        <v>21</v>
      </c>
      <c r="E64" s="42" t="s">
        <v>74</v>
      </c>
      <c r="F64" s="43">
        <v>225</v>
      </c>
      <c r="G64" s="43">
        <v>9.84</v>
      </c>
      <c r="H64" s="43">
        <v>20.32</v>
      </c>
      <c r="I64" s="43">
        <v>41.06</v>
      </c>
      <c r="J64" s="43">
        <v>445.28</v>
      </c>
      <c r="K64" s="44">
        <v>267</v>
      </c>
      <c r="L64" s="43">
        <v>66.39</v>
      </c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0.2</v>
      </c>
      <c r="H65" s="43">
        <v>0.04</v>
      </c>
      <c r="I65" s="43">
        <v>0.24</v>
      </c>
      <c r="J65" s="43">
        <v>3.44</v>
      </c>
      <c r="K65" s="44">
        <v>686</v>
      </c>
      <c r="L65" s="43">
        <v>3.44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5.2</v>
      </c>
      <c r="H66" s="43">
        <v>1.7</v>
      </c>
      <c r="I66" s="43">
        <v>24.75</v>
      </c>
      <c r="J66" s="43">
        <v>130</v>
      </c>
      <c r="K66" s="44">
        <v>480</v>
      </c>
      <c r="L66" s="43">
        <v>2.83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15.719999999999999</v>
      </c>
      <c r="H70" s="19">
        <f t="shared" ref="H70" si="31">SUM(H63:H69)</f>
        <v>22.119999999999997</v>
      </c>
      <c r="I70" s="19">
        <f t="shared" ref="I70" si="32">SUM(I63:I69)</f>
        <v>67.550000000000011</v>
      </c>
      <c r="J70" s="19">
        <f t="shared" ref="J70:L70" si="33">SUM(J63:J69)</f>
        <v>587.11999999999989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100</v>
      </c>
      <c r="G71" s="43">
        <v>1.91</v>
      </c>
      <c r="H71" s="43">
        <v>10.1</v>
      </c>
      <c r="I71" s="43">
        <v>7.76</v>
      </c>
      <c r="J71" s="43">
        <v>130.87</v>
      </c>
      <c r="K71" s="44">
        <v>45</v>
      </c>
      <c r="L71" s="43">
        <v>7.76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280</v>
      </c>
      <c r="G72" s="43">
        <v>14.18</v>
      </c>
      <c r="H72" s="43">
        <v>13.78</v>
      </c>
      <c r="I72" s="43">
        <v>18.899999999999999</v>
      </c>
      <c r="J72" s="43">
        <v>256.7</v>
      </c>
      <c r="K72" s="44">
        <v>104</v>
      </c>
      <c r="L72" s="43">
        <v>38.9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140</v>
      </c>
      <c r="G73" s="43">
        <v>15.45</v>
      </c>
      <c r="H73" s="43">
        <v>13.29</v>
      </c>
      <c r="I73" s="43">
        <v>8.7799999999999994</v>
      </c>
      <c r="J73" s="43">
        <v>196.81</v>
      </c>
      <c r="K73" s="44">
        <v>302</v>
      </c>
      <c r="L73" s="43">
        <v>32.39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4.5</v>
      </c>
      <c r="H74" s="43">
        <v>5.15</v>
      </c>
      <c r="I74" s="43">
        <v>31.84</v>
      </c>
      <c r="J74" s="43">
        <v>146.76</v>
      </c>
      <c r="K74" s="44">
        <v>353</v>
      </c>
      <c r="L74" s="43">
        <v>9.5299999999999994</v>
      </c>
    </row>
    <row r="75" spans="1:12" ht="15" x14ac:dyDescent="0.25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0.8</v>
      </c>
      <c r="H75" s="43">
        <v>0</v>
      </c>
      <c r="I75" s="43">
        <v>12</v>
      </c>
      <c r="J75" s="43">
        <v>51.2</v>
      </c>
      <c r="K75" s="44">
        <v>408</v>
      </c>
      <c r="L75" s="43">
        <v>7.7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5.2</v>
      </c>
      <c r="H76" s="43">
        <v>1.7</v>
      </c>
      <c r="I76" s="43">
        <v>24.75</v>
      </c>
      <c r="J76" s="43">
        <v>130</v>
      </c>
      <c r="K76" s="44">
        <v>480</v>
      </c>
      <c r="L76" s="43">
        <v>2.83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2.31</v>
      </c>
      <c r="H77" s="43">
        <v>0.42</v>
      </c>
      <c r="I77" s="43">
        <v>11.31</v>
      </c>
      <c r="J77" s="43">
        <v>57.3</v>
      </c>
      <c r="K77" s="44">
        <v>481</v>
      </c>
      <c r="L77" s="43">
        <v>1.6</v>
      </c>
    </row>
    <row r="78" spans="1:12" ht="15" x14ac:dyDescent="0.25">
      <c r="A78" s="23"/>
      <c r="B78" s="15"/>
      <c r="C78" s="11"/>
      <c r="D78" s="7" t="s">
        <v>24</v>
      </c>
      <c r="E78" s="42" t="s">
        <v>78</v>
      </c>
      <c r="F78" s="43">
        <v>140</v>
      </c>
      <c r="G78" s="43">
        <v>0.8</v>
      </c>
      <c r="H78" s="43">
        <v>0</v>
      </c>
      <c r="I78" s="43">
        <v>8.6</v>
      </c>
      <c r="J78" s="43">
        <v>40</v>
      </c>
      <c r="K78" s="44">
        <v>458</v>
      </c>
      <c r="L78" s="43">
        <v>18.29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1140</v>
      </c>
      <c r="G80" s="19">
        <f t="shared" ref="G80" si="34">SUM(G71:G79)</f>
        <v>45.15</v>
      </c>
      <c r="H80" s="19">
        <f t="shared" ref="H80" si="35">SUM(H71:H79)</f>
        <v>44.440000000000005</v>
      </c>
      <c r="I80" s="19">
        <f t="shared" ref="I80" si="36">SUM(I71:I79)</f>
        <v>123.94</v>
      </c>
      <c r="J80" s="19">
        <f t="shared" ref="J80:L80" si="37">SUM(J71:J79)</f>
        <v>1009.64</v>
      </c>
      <c r="K80" s="25"/>
      <c r="L80" s="19">
        <f t="shared" si="37"/>
        <v>119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1675</v>
      </c>
      <c r="G81" s="32">
        <f t="shared" ref="G81" si="38">G70+G80</f>
        <v>60.87</v>
      </c>
      <c r="H81" s="32">
        <f t="shared" ref="H81" si="39">H70+H80</f>
        <v>66.56</v>
      </c>
      <c r="I81" s="32">
        <f t="shared" ref="I81" si="40">I70+I80</f>
        <v>191.49</v>
      </c>
      <c r="J81" s="32">
        <f t="shared" ref="J81:L81" si="41">J70+J80</f>
        <v>1596.7599999999998</v>
      </c>
      <c r="K81" s="32"/>
      <c r="L81" s="32">
        <f t="shared" si="41"/>
        <v>199</v>
      </c>
    </row>
    <row r="82" spans="1:12" ht="15" x14ac:dyDescent="0.25">
      <c r="A82" s="20">
        <v>1</v>
      </c>
      <c r="B82" s="21">
        <v>5</v>
      </c>
      <c r="C82" s="11" t="s">
        <v>20</v>
      </c>
      <c r="D82" s="8" t="s">
        <v>26</v>
      </c>
      <c r="E82" s="39" t="s">
        <v>79</v>
      </c>
      <c r="F82" s="40">
        <v>60</v>
      </c>
      <c r="G82" s="40">
        <v>0.66</v>
      </c>
      <c r="H82" s="40">
        <v>0.06</v>
      </c>
      <c r="I82" s="40">
        <v>0.96</v>
      </c>
      <c r="J82" s="40">
        <v>7.8</v>
      </c>
      <c r="K82" s="41">
        <v>71</v>
      </c>
      <c r="L82" s="40">
        <v>4.37</v>
      </c>
    </row>
    <row r="83" spans="1:12" ht="15" x14ac:dyDescent="0.25">
      <c r="A83" s="23"/>
      <c r="B83" s="15"/>
      <c r="C83" s="11"/>
      <c r="D83" s="8" t="s">
        <v>21</v>
      </c>
      <c r="E83" s="42" t="s">
        <v>80</v>
      </c>
      <c r="F83" s="43">
        <v>140</v>
      </c>
      <c r="G83" s="43">
        <v>10.99</v>
      </c>
      <c r="H83" s="43">
        <v>10.83</v>
      </c>
      <c r="I83" s="43">
        <v>18.440000000000001</v>
      </c>
      <c r="J83" s="43">
        <v>60.03</v>
      </c>
      <c r="K83" s="44">
        <v>273</v>
      </c>
      <c r="L83" s="43">
        <v>50.1</v>
      </c>
    </row>
    <row r="84" spans="1:12" ht="15" x14ac:dyDescent="0.25">
      <c r="A84" s="23"/>
      <c r="B84" s="15"/>
      <c r="C84" s="11"/>
      <c r="D84" s="7" t="s">
        <v>29</v>
      </c>
      <c r="E84" s="42" t="s">
        <v>81</v>
      </c>
      <c r="F84" s="43">
        <v>200</v>
      </c>
      <c r="G84" s="43">
        <v>7.06</v>
      </c>
      <c r="H84" s="43">
        <v>1.04</v>
      </c>
      <c r="I84" s="43">
        <v>43.09</v>
      </c>
      <c r="J84" s="43">
        <v>179.19</v>
      </c>
      <c r="K84" s="44">
        <v>246</v>
      </c>
      <c r="L84" s="43">
        <v>8.66</v>
      </c>
    </row>
    <row r="85" spans="1:12" ht="15" x14ac:dyDescent="0.25">
      <c r="A85" s="23"/>
      <c r="B85" s="15"/>
      <c r="C85" s="11"/>
      <c r="D85" s="7" t="s">
        <v>22</v>
      </c>
      <c r="E85" s="42" t="s">
        <v>58</v>
      </c>
      <c r="F85" s="43">
        <v>200</v>
      </c>
      <c r="G85" s="43">
        <v>0.2</v>
      </c>
      <c r="H85" s="43">
        <v>0.04</v>
      </c>
      <c r="I85" s="43">
        <v>0.24</v>
      </c>
      <c r="J85" s="43">
        <v>3.44</v>
      </c>
      <c r="K85" s="44">
        <v>686</v>
      </c>
      <c r="L85" s="43">
        <v>3.44</v>
      </c>
    </row>
    <row r="86" spans="1:12" ht="15" x14ac:dyDescent="0.25">
      <c r="A86" s="23"/>
      <c r="B86" s="15"/>
      <c r="C86" s="11"/>
      <c r="D86" s="7" t="s">
        <v>31</v>
      </c>
      <c r="E86" s="42" t="s">
        <v>44</v>
      </c>
      <c r="F86" s="43">
        <v>40</v>
      </c>
      <c r="G86" s="43">
        <v>4.16</v>
      </c>
      <c r="H86" s="43">
        <v>1.36</v>
      </c>
      <c r="I86" s="43">
        <v>19.8</v>
      </c>
      <c r="J86" s="43">
        <v>104</v>
      </c>
      <c r="K86" s="44">
        <v>480</v>
      </c>
      <c r="L86" s="43">
        <v>2.27</v>
      </c>
    </row>
    <row r="87" spans="1:12" ht="15" x14ac:dyDescent="0.25">
      <c r="A87" s="23"/>
      <c r="B87" s="15"/>
      <c r="C87" s="11"/>
      <c r="D87" s="7" t="s">
        <v>32</v>
      </c>
      <c r="E87" s="42" t="s">
        <v>53</v>
      </c>
      <c r="F87" s="43">
        <v>20</v>
      </c>
      <c r="G87" s="43">
        <v>1.54</v>
      </c>
      <c r="H87" s="43">
        <v>0.28000000000000003</v>
      </c>
      <c r="I87" s="43">
        <v>7.54</v>
      </c>
      <c r="J87" s="43">
        <v>38.200000000000003</v>
      </c>
      <c r="K87" s="44">
        <v>481</v>
      </c>
      <c r="L87" s="43">
        <v>1.07</v>
      </c>
    </row>
    <row r="88" spans="1:12" ht="15" x14ac:dyDescent="0.25">
      <c r="A88" s="23"/>
      <c r="B88" s="15"/>
      <c r="C88" s="11"/>
      <c r="D88" s="7" t="s">
        <v>24</v>
      </c>
      <c r="E88" s="42" t="s">
        <v>63</v>
      </c>
      <c r="F88" s="43">
        <v>60</v>
      </c>
      <c r="G88" s="43">
        <v>0.8</v>
      </c>
      <c r="H88" s="43">
        <v>0.8</v>
      </c>
      <c r="I88" s="43">
        <v>5.53</v>
      </c>
      <c r="J88" s="43">
        <v>94</v>
      </c>
      <c r="K88" s="44">
        <v>458</v>
      </c>
      <c r="L88" s="43">
        <v>10.09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25.41</v>
      </c>
      <c r="H89" s="19">
        <f t="shared" ref="H89" si="43">SUM(H82:H88)</f>
        <v>14.409999999999998</v>
      </c>
      <c r="I89" s="19">
        <f t="shared" ref="I89" si="44">SUM(I82:I88)</f>
        <v>95.600000000000023</v>
      </c>
      <c r="J89" s="19">
        <f t="shared" ref="J89:L89" si="45">SUM(J82:J88)</f>
        <v>486.65999999999997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0.6</v>
      </c>
      <c r="H90" s="43">
        <v>3.78</v>
      </c>
      <c r="I90" s="43">
        <v>4.4400000000000004</v>
      </c>
      <c r="J90" s="43">
        <v>48.48</v>
      </c>
      <c r="K90" s="44">
        <v>76</v>
      </c>
      <c r="L90" s="43">
        <v>7.64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280</v>
      </c>
      <c r="G91" s="43">
        <v>6.36</v>
      </c>
      <c r="H91" s="43">
        <v>13.54</v>
      </c>
      <c r="I91" s="43">
        <v>10.68</v>
      </c>
      <c r="J91" s="43">
        <v>256.7</v>
      </c>
      <c r="K91" s="44">
        <v>108</v>
      </c>
      <c r="L91" s="43">
        <v>20.87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6.56</v>
      </c>
      <c r="H92" s="43">
        <v>7.27</v>
      </c>
      <c r="I92" s="43">
        <v>8.6</v>
      </c>
      <c r="J92" s="43">
        <v>136.57</v>
      </c>
      <c r="K92" s="44">
        <v>290</v>
      </c>
      <c r="L92" s="43">
        <v>64.17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200</v>
      </c>
      <c r="G93" s="43">
        <v>0.08</v>
      </c>
      <c r="H93" s="43">
        <v>40.76</v>
      </c>
      <c r="I93" s="43">
        <v>0.3</v>
      </c>
      <c r="J93" s="43">
        <v>98.84</v>
      </c>
      <c r="K93" s="44">
        <v>170</v>
      </c>
      <c r="L93" s="43">
        <v>4.59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1</v>
      </c>
      <c r="H94" s="43">
        <v>0</v>
      </c>
      <c r="I94" s="43">
        <v>25.4</v>
      </c>
      <c r="J94" s="43">
        <v>90</v>
      </c>
      <c r="K94" s="44">
        <v>407</v>
      </c>
      <c r="L94" s="43">
        <v>11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5.2</v>
      </c>
      <c r="H95" s="43">
        <v>1.7</v>
      </c>
      <c r="I95" s="43">
        <v>24.75</v>
      </c>
      <c r="J95" s="43">
        <v>130</v>
      </c>
      <c r="K95" s="44">
        <v>480</v>
      </c>
      <c r="L95" s="43">
        <v>2.83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2.31</v>
      </c>
      <c r="H96" s="43">
        <v>0.42</v>
      </c>
      <c r="I96" s="43">
        <v>11.31</v>
      </c>
      <c r="J96" s="43">
        <v>57.3</v>
      </c>
      <c r="K96" s="44">
        <v>481</v>
      </c>
      <c r="L96" s="43">
        <v>1.6</v>
      </c>
    </row>
    <row r="97" spans="1:12" ht="15" x14ac:dyDescent="0.25">
      <c r="A97" s="23"/>
      <c r="B97" s="15"/>
      <c r="C97" s="11"/>
      <c r="D97" s="51" t="s">
        <v>64</v>
      </c>
      <c r="E97" s="42" t="s">
        <v>85</v>
      </c>
      <c r="F97" s="43">
        <v>30</v>
      </c>
      <c r="G97" s="43">
        <v>0.24</v>
      </c>
      <c r="H97" s="43">
        <v>0.03</v>
      </c>
      <c r="I97" s="43">
        <v>23.94</v>
      </c>
      <c r="J97" s="43">
        <v>94.8</v>
      </c>
      <c r="K97" s="44">
        <v>507</v>
      </c>
      <c r="L97" s="43">
        <v>6.3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22.349999999999998</v>
      </c>
      <c r="H99" s="19">
        <f t="shared" ref="H99" si="47">SUM(H90:H98)</f>
        <v>67.5</v>
      </c>
      <c r="I99" s="19">
        <f t="shared" ref="I99" si="48">SUM(I90:I98)</f>
        <v>109.42</v>
      </c>
      <c r="J99" s="19">
        <f t="shared" ref="J99:L99" si="49">SUM(J90:J98)</f>
        <v>912.68999999999994</v>
      </c>
      <c r="K99" s="25"/>
      <c r="L99" s="19">
        <f t="shared" si="49"/>
        <v>119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1670</v>
      </c>
      <c r="G100" s="32">
        <f t="shared" ref="G100" si="50">G89+G99</f>
        <v>47.76</v>
      </c>
      <c r="H100" s="32">
        <f t="shared" ref="H100" si="51">H89+H99</f>
        <v>81.91</v>
      </c>
      <c r="I100" s="32">
        <f t="shared" ref="I100" si="52">I89+I99</f>
        <v>205.02000000000004</v>
      </c>
      <c r="J100" s="32">
        <f t="shared" ref="J100:L100" si="53">J89+J99</f>
        <v>1399.35</v>
      </c>
      <c r="K100" s="32"/>
      <c r="L100" s="32">
        <f t="shared" si="53"/>
        <v>199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225</v>
      </c>
      <c r="G101" s="40">
        <v>9.51</v>
      </c>
      <c r="H101" s="40">
        <v>12.06</v>
      </c>
      <c r="I101" s="40">
        <v>45.68</v>
      </c>
      <c r="J101" s="40">
        <v>285</v>
      </c>
      <c r="K101" s="41">
        <v>221</v>
      </c>
      <c r="L101" s="40">
        <v>15.28</v>
      </c>
    </row>
    <row r="102" spans="1:12" ht="15" x14ac:dyDescent="0.25">
      <c r="A102" s="23"/>
      <c r="B102" s="15"/>
      <c r="C102" s="11"/>
      <c r="D102" s="7" t="s">
        <v>26</v>
      </c>
      <c r="E102" s="42" t="s">
        <v>42</v>
      </c>
      <c r="F102" s="43">
        <v>20</v>
      </c>
      <c r="G102" s="43">
        <v>4.2</v>
      </c>
      <c r="H102" s="43">
        <v>8.1</v>
      </c>
      <c r="I102" s="43">
        <v>1.05</v>
      </c>
      <c r="J102" s="43">
        <v>106.68</v>
      </c>
      <c r="K102" s="44">
        <v>13</v>
      </c>
      <c r="L102" s="43">
        <v>11.09</v>
      </c>
    </row>
    <row r="103" spans="1:12" ht="15" x14ac:dyDescent="0.25">
      <c r="A103" s="23"/>
      <c r="B103" s="15"/>
      <c r="C103" s="11"/>
      <c r="D103" s="7" t="s">
        <v>22</v>
      </c>
      <c r="E103" s="42" t="s">
        <v>88</v>
      </c>
      <c r="F103" s="43">
        <v>200</v>
      </c>
      <c r="G103" s="43">
        <v>4.13</v>
      </c>
      <c r="H103" s="43">
        <v>4.1100000000000003</v>
      </c>
      <c r="I103" s="43">
        <v>26.57</v>
      </c>
      <c r="J103" s="43">
        <v>114</v>
      </c>
      <c r="K103" s="44">
        <v>433</v>
      </c>
      <c r="L103" s="43">
        <v>12.84</v>
      </c>
    </row>
    <row r="104" spans="1:12" ht="15" x14ac:dyDescent="0.25">
      <c r="A104" s="23"/>
      <c r="B104" s="15"/>
      <c r="C104" s="11"/>
      <c r="D104" s="7" t="s">
        <v>23</v>
      </c>
      <c r="E104" s="42" t="s">
        <v>90</v>
      </c>
      <c r="F104" s="43">
        <v>40</v>
      </c>
      <c r="G104" s="43">
        <v>5.32</v>
      </c>
      <c r="H104" s="43">
        <v>0.42</v>
      </c>
      <c r="I104" s="43">
        <v>36.61</v>
      </c>
      <c r="J104" s="43">
        <v>163</v>
      </c>
      <c r="K104" s="44">
        <v>480</v>
      </c>
      <c r="L104" s="43">
        <v>2.79</v>
      </c>
    </row>
    <row r="105" spans="1:12" ht="15" x14ac:dyDescent="0.25">
      <c r="A105" s="23"/>
      <c r="B105" s="15"/>
      <c r="C105" s="11"/>
      <c r="D105" s="7" t="s">
        <v>87</v>
      </c>
      <c r="E105" s="42" t="s">
        <v>46</v>
      </c>
      <c r="F105" s="43">
        <v>100</v>
      </c>
      <c r="G105" s="43">
        <v>3.45</v>
      </c>
      <c r="H105" s="43">
        <v>1.72</v>
      </c>
      <c r="I105" s="43">
        <v>16.45</v>
      </c>
      <c r="J105" s="43">
        <v>119.6</v>
      </c>
      <c r="K105" s="44">
        <v>464</v>
      </c>
      <c r="L105" s="43">
        <v>38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26.61</v>
      </c>
      <c r="H108" s="19">
        <f t="shared" si="54"/>
        <v>26.41</v>
      </c>
      <c r="I108" s="19">
        <f t="shared" si="54"/>
        <v>126.36</v>
      </c>
      <c r="J108" s="19">
        <f t="shared" si="54"/>
        <v>788.28000000000009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0.48</v>
      </c>
      <c r="H109" s="43">
        <v>0.06</v>
      </c>
      <c r="I109" s="43">
        <v>1.5</v>
      </c>
      <c r="J109" s="43">
        <v>28</v>
      </c>
      <c r="K109" s="44">
        <v>71</v>
      </c>
      <c r="L109" s="43">
        <v>10.73</v>
      </c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280</v>
      </c>
      <c r="G110" s="43">
        <v>14.64</v>
      </c>
      <c r="H110" s="43">
        <v>10.41</v>
      </c>
      <c r="I110" s="43">
        <v>27.29</v>
      </c>
      <c r="J110" s="43">
        <v>227.15</v>
      </c>
      <c r="K110" s="44">
        <v>83</v>
      </c>
      <c r="L110" s="43">
        <v>35.72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250</v>
      </c>
      <c r="G111" s="43">
        <v>1.72</v>
      </c>
      <c r="H111" s="43">
        <v>6.58</v>
      </c>
      <c r="I111" s="43">
        <v>18.940000000000001</v>
      </c>
      <c r="J111" s="43">
        <v>395.58</v>
      </c>
      <c r="K111" s="44">
        <v>334</v>
      </c>
      <c r="L111" s="43">
        <v>46.62</v>
      </c>
    </row>
    <row r="112" spans="1:12" ht="15" x14ac:dyDescent="0.25">
      <c r="A112" s="23"/>
      <c r="B112" s="15"/>
      <c r="C112" s="11"/>
      <c r="D112" s="7" t="s">
        <v>30</v>
      </c>
      <c r="E112" s="42" t="s">
        <v>52</v>
      </c>
      <c r="F112" s="43">
        <v>200</v>
      </c>
      <c r="G112" s="43">
        <v>0.06</v>
      </c>
      <c r="H112" s="43">
        <v>0</v>
      </c>
      <c r="I112" s="43">
        <v>15.25</v>
      </c>
      <c r="J112" s="43">
        <v>90</v>
      </c>
      <c r="K112" s="44">
        <v>407</v>
      </c>
      <c r="L112" s="43">
        <v>11</v>
      </c>
    </row>
    <row r="113" spans="1:12" ht="15" x14ac:dyDescent="0.25">
      <c r="A113" s="23"/>
      <c r="B113" s="15"/>
      <c r="C113" s="11"/>
      <c r="D113" s="7" t="s">
        <v>31</v>
      </c>
      <c r="E113" s="42" t="s">
        <v>44</v>
      </c>
      <c r="F113" s="43">
        <v>50</v>
      </c>
      <c r="G113" s="43">
        <v>5.2</v>
      </c>
      <c r="H113" s="43">
        <v>1.7</v>
      </c>
      <c r="I113" s="43">
        <v>24.75</v>
      </c>
      <c r="J113" s="43">
        <v>130</v>
      </c>
      <c r="K113" s="44">
        <v>480</v>
      </c>
      <c r="L113" s="43">
        <v>2.83</v>
      </c>
    </row>
    <row r="114" spans="1:12" ht="15" x14ac:dyDescent="0.25">
      <c r="A114" s="23"/>
      <c r="B114" s="15"/>
      <c r="C114" s="11"/>
      <c r="D114" s="7" t="s">
        <v>32</v>
      </c>
      <c r="E114" s="42" t="s">
        <v>53</v>
      </c>
      <c r="F114" s="43">
        <v>30</v>
      </c>
      <c r="G114" s="43">
        <v>2.31</v>
      </c>
      <c r="H114" s="43">
        <v>0.42</v>
      </c>
      <c r="I114" s="43">
        <v>11.31</v>
      </c>
      <c r="J114" s="43">
        <v>57.3</v>
      </c>
      <c r="K114" s="44">
        <v>481</v>
      </c>
      <c r="L114" s="43">
        <v>1.6</v>
      </c>
    </row>
    <row r="115" spans="1:12" ht="15" x14ac:dyDescent="0.25">
      <c r="A115" s="23"/>
      <c r="B115" s="15"/>
      <c r="C115" s="11"/>
      <c r="D115" s="7" t="s">
        <v>64</v>
      </c>
      <c r="E115" s="42" t="s">
        <v>54</v>
      </c>
      <c r="F115" s="43">
        <v>50</v>
      </c>
      <c r="G115" s="43">
        <v>1.05</v>
      </c>
      <c r="H115" s="43">
        <v>7</v>
      </c>
      <c r="I115" s="43">
        <v>37.450000000000003</v>
      </c>
      <c r="J115" s="43">
        <v>64.5</v>
      </c>
      <c r="K115" s="44">
        <v>509</v>
      </c>
      <c r="L115" s="43">
        <v>10.5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25.459999999999997</v>
      </c>
      <c r="H118" s="19">
        <f t="shared" si="56"/>
        <v>26.17</v>
      </c>
      <c r="I118" s="19">
        <f t="shared" si="56"/>
        <v>136.49</v>
      </c>
      <c r="J118" s="19">
        <f t="shared" si="56"/>
        <v>992.53</v>
      </c>
      <c r="K118" s="25"/>
      <c r="L118" s="19">
        <f t="shared" ref="L118" si="57">SUM(L109:L117)</f>
        <v>118.99999999999999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1505</v>
      </c>
      <c r="G119" s="32">
        <f t="shared" ref="G119" si="58">G108+G118</f>
        <v>52.069999999999993</v>
      </c>
      <c r="H119" s="32">
        <f t="shared" ref="H119" si="59">H108+H118</f>
        <v>52.58</v>
      </c>
      <c r="I119" s="32">
        <f t="shared" ref="I119" si="60">I108+I118</f>
        <v>262.85000000000002</v>
      </c>
      <c r="J119" s="32">
        <f t="shared" ref="J119:L119" si="61">J108+J118</f>
        <v>1780.81</v>
      </c>
      <c r="K119" s="32"/>
      <c r="L119" s="32">
        <f t="shared" si="61"/>
        <v>199</v>
      </c>
    </row>
    <row r="120" spans="1:12" ht="15" x14ac:dyDescent="0.25">
      <c r="A120" s="14">
        <v>2</v>
      </c>
      <c r="B120" s="15">
        <v>2</v>
      </c>
      <c r="C120" s="11" t="s">
        <v>20</v>
      </c>
      <c r="D120" s="8" t="s">
        <v>26</v>
      </c>
      <c r="E120" s="39" t="s">
        <v>94</v>
      </c>
      <c r="F120" s="40">
        <v>60</v>
      </c>
      <c r="G120" s="40">
        <v>0.36</v>
      </c>
      <c r="H120" s="40">
        <v>0.12</v>
      </c>
      <c r="I120" s="40">
        <v>2.52</v>
      </c>
      <c r="J120" s="40">
        <v>11.94</v>
      </c>
      <c r="K120" s="41">
        <v>71</v>
      </c>
      <c r="L120" s="40">
        <v>10.78</v>
      </c>
    </row>
    <row r="121" spans="1:12" ht="15" x14ac:dyDescent="0.25">
      <c r="A121" s="14"/>
      <c r="B121" s="15"/>
      <c r="C121" s="11"/>
      <c r="D121" s="8" t="s">
        <v>21</v>
      </c>
      <c r="E121" s="42" t="s">
        <v>91</v>
      </c>
      <c r="F121" s="43">
        <v>130</v>
      </c>
      <c r="G121" s="43">
        <v>6.56</v>
      </c>
      <c r="H121" s="43">
        <v>7.27</v>
      </c>
      <c r="I121" s="43">
        <v>8.6</v>
      </c>
      <c r="J121" s="43">
        <v>136.57</v>
      </c>
      <c r="K121" s="44" t="s">
        <v>95</v>
      </c>
      <c r="L121" s="43">
        <v>49.79</v>
      </c>
    </row>
    <row r="122" spans="1:12" ht="15" x14ac:dyDescent="0.25">
      <c r="A122" s="14"/>
      <c r="B122" s="15"/>
      <c r="C122" s="11"/>
      <c r="D122" s="7" t="s">
        <v>29</v>
      </c>
      <c r="E122" s="42" t="s">
        <v>67</v>
      </c>
      <c r="F122" s="43">
        <v>200</v>
      </c>
      <c r="G122" s="43">
        <v>8.64</v>
      </c>
      <c r="H122" s="43">
        <v>12.85</v>
      </c>
      <c r="I122" s="43">
        <v>31.35</v>
      </c>
      <c r="J122" s="43">
        <v>207.68</v>
      </c>
      <c r="K122" s="44">
        <v>353</v>
      </c>
      <c r="L122" s="43">
        <v>12.54</v>
      </c>
    </row>
    <row r="123" spans="1:12" ht="15" x14ac:dyDescent="0.25">
      <c r="A123" s="14"/>
      <c r="B123" s="15"/>
      <c r="C123" s="11"/>
      <c r="D123" s="7" t="s">
        <v>22</v>
      </c>
      <c r="E123" s="42" t="s">
        <v>58</v>
      </c>
      <c r="F123" s="43">
        <v>200</v>
      </c>
      <c r="G123" s="43">
        <v>0.2</v>
      </c>
      <c r="H123" s="43">
        <v>0.04</v>
      </c>
      <c r="I123" s="43">
        <v>0.24</v>
      </c>
      <c r="J123" s="43">
        <v>3.44</v>
      </c>
      <c r="K123" s="44">
        <v>686</v>
      </c>
      <c r="L123" s="43">
        <v>3.55</v>
      </c>
    </row>
    <row r="124" spans="1:12" ht="15" x14ac:dyDescent="0.25">
      <c r="A124" s="14"/>
      <c r="B124" s="15"/>
      <c r="C124" s="11"/>
      <c r="D124" s="7" t="s">
        <v>31</v>
      </c>
      <c r="E124" s="42" t="s">
        <v>44</v>
      </c>
      <c r="F124" s="43">
        <v>40</v>
      </c>
      <c r="G124" s="43">
        <v>4.16</v>
      </c>
      <c r="H124" s="43">
        <v>1.36</v>
      </c>
      <c r="I124" s="43">
        <v>19.8</v>
      </c>
      <c r="J124" s="43">
        <v>104</v>
      </c>
      <c r="K124" s="44">
        <v>480</v>
      </c>
      <c r="L124" s="43">
        <v>2.27</v>
      </c>
    </row>
    <row r="125" spans="1:12" ht="15" x14ac:dyDescent="0.25">
      <c r="A125" s="14"/>
      <c r="B125" s="15"/>
      <c r="C125" s="11"/>
      <c r="D125" s="7" t="s">
        <v>32</v>
      </c>
      <c r="E125" s="42" t="s">
        <v>53</v>
      </c>
      <c r="F125" s="43">
        <v>20</v>
      </c>
      <c r="G125" s="43">
        <v>1.54</v>
      </c>
      <c r="H125" s="43">
        <v>0.28000000000000003</v>
      </c>
      <c r="I125" s="43">
        <v>7.54</v>
      </c>
      <c r="J125" s="43">
        <v>38.200000000000003</v>
      </c>
      <c r="K125" s="44">
        <v>481</v>
      </c>
      <c r="L125" s="43">
        <v>1.07</v>
      </c>
    </row>
    <row r="126" spans="1:12" ht="15" x14ac:dyDescent="0.2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21.46</v>
      </c>
      <c r="H127" s="19">
        <f t="shared" si="62"/>
        <v>21.919999999999998</v>
      </c>
      <c r="I127" s="19">
        <f t="shared" si="62"/>
        <v>70.050000000000011</v>
      </c>
      <c r="J127" s="19">
        <f t="shared" si="62"/>
        <v>501.83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60</v>
      </c>
      <c r="G128" s="43">
        <v>0.6</v>
      </c>
      <c r="H128" s="43">
        <v>3.78</v>
      </c>
      <c r="I128" s="43">
        <v>4.4400000000000004</v>
      </c>
      <c r="J128" s="43">
        <v>48.48</v>
      </c>
      <c r="K128" s="44">
        <v>76</v>
      </c>
      <c r="L128" s="43">
        <v>7.62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280</v>
      </c>
      <c r="G129" s="43">
        <v>5.2</v>
      </c>
      <c r="H129" s="43">
        <v>6.03</v>
      </c>
      <c r="I129" s="43">
        <v>12.98</v>
      </c>
      <c r="J129" s="43">
        <v>202.1</v>
      </c>
      <c r="K129" s="44">
        <v>115</v>
      </c>
      <c r="L129" s="43">
        <v>36.04</v>
      </c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330</v>
      </c>
      <c r="G130" s="43">
        <v>18.36</v>
      </c>
      <c r="H130" s="43">
        <v>14.05</v>
      </c>
      <c r="I130" s="43">
        <v>19.95</v>
      </c>
      <c r="J130" s="43">
        <v>280.08999999999997</v>
      </c>
      <c r="K130" s="44">
        <v>294</v>
      </c>
      <c r="L130" s="43">
        <v>52.41</v>
      </c>
    </row>
    <row r="131" spans="1:12" ht="15" x14ac:dyDescent="0.25">
      <c r="A131" s="14"/>
      <c r="B131" s="15"/>
      <c r="C131" s="11"/>
      <c r="D131" s="7" t="s">
        <v>30</v>
      </c>
      <c r="E131" s="42" t="s">
        <v>109</v>
      </c>
      <c r="F131" s="43">
        <v>200</v>
      </c>
      <c r="G131" s="43">
        <v>2.42</v>
      </c>
      <c r="H131" s="43">
        <v>0.5</v>
      </c>
      <c r="I131" s="43">
        <v>51.34</v>
      </c>
      <c r="J131" s="43">
        <v>155.28</v>
      </c>
      <c r="K131" s="44">
        <v>412</v>
      </c>
      <c r="L131" s="43">
        <v>4</v>
      </c>
    </row>
    <row r="132" spans="1:12" ht="15" x14ac:dyDescent="0.25">
      <c r="A132" s="14"/>
      <c r="B132" s="15"/>
      <c r="C132" s="11"/>
      <c r="D132" s="7" t="s">
        <v>31</v>
      </c>
      <c r="E132" s="42" t="s">
        <v>44</v>
      </c>
      <c r="F132" s="43">
        <v>50</v>
      </c>
      <c r="G132" s="43">
        <v>5.2</v>
      </c>
      <c r="H132" s="43">
        <v>1.7</v>
      </c>
      <c r="I132" s="43">
        <v>24.75</v>
      </c>
      <c r="J132" s="43">
        <v>130</v>
      </c>
      <c r="K132" s="44">
        <v>480</v>
      </c>
      <c r="L132" s="43">
        <v>2.83</v>
      </c>
    </row>
    <row r="133" spans="1:12" ht="15" x14ac:dyDescent="0.25">
      <c r="A133" s="14"/>
      <c r="B133" s="15"/>
      <c r="C133" s="11"/>
      <c r="D133" s="7" t="s">
        <v>32</v>
      </c>
      <c r="E133" s="42" t="s">
        <v>53</v>
      </c>
      <c r="F133" s="43">
        <v>30</v>
      </c>
      <c r="G133" s="43">
        <v>2.31</v>
      </c>
      <c r="H133" s="43">
        <v>0.42</v>
      </c>
      <c r="I133" s="43">
        <v>11.31</v>
      </c>
      <c r="J133" s="43">
        <v>57.3</v>
      </c>
      <c r="K133" s="44">
        <v>481</v>
      </c>
      <c r="L133" s="43">
        <v>1.6</v>
      </c>
    </row>
    <row r="134" spans="1:12" ht="15" x14ac:dyDescent="0.25">
      <c r="A134" s="14"/>
      <c r="B134" s="15"/>
      <c r="C134" s="11"/>
      <c r="D134" s="7" t="s">
        <v>64</v>
      </c>
      <c r="E134" s="42" t="s">
        <v>93</v>
      </c>
      <c r="F134" s="43">
        <v>15</v>
      </c>
      <c r="G134" s="43">
        <v>0.48</v>
      </c>
      <c r="H134" s="43">
        <v>0.42</v>
      </c>
      <c r="I134" s="43">
        <v>12.16</v>
      </c>
      <c r="J134" s="43">
        <v>51.32</v>
      </c>
      <c r="K134" s="44">
        <v>508</v>
      </c>
      <c r="L134" s="43">
        <v>14.5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965</v>
      </c>
      <c r="G137" s="19">
        <f t="shared" ref="G137:J137" si="64">SUM(G128:G136)</f>
        <v>34.569999999999993</v>
      </c>
      <c r="H137" s="19">
        <f t="shared" si="64"/>
        <v>26.900000000000002</v>
      </c>
      <c r="I137" s="19">
        <f t="shared" si="64"/>
        <v>136.93</v>
      </c>
      <c r="J137" s="19">
        <f t="shared" si="64"/>
        <v>924.56999999999994</v>
      </c>
      <c r="K137" s="25"/>
      <c r="L137" s="19">
        <f t="shared" ref="L137" si="65">SUM(L128:L136)</f>
        <v>118.99999999999999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1615</v>
      </c>
      <c r="G138" s="32">
        <f t="shared" ref="G138" si="66">G127+G137</f>
        <v>56.029999999999994</v>
      </c>
      <c r="H138" s="32">
        <f t="shared" ref="H138" si="67">H127+H137</f>
        <v>48.82</v>
      </c>
      <c r="I138" s="32">
        <f t="shared" ref="I138" si="68">I127+I137</f>
        <v>206.98000000000002</v>
      </c>
      <c r="J138" s="32">
        <f t="shared" ref="J138:L138" si="69">J127+J137</f>
        <v>1426.3999999999999</v>
      </c>
      <c r="K138" s="32"/>
      <c r="L138" s="32">
        <f t="shared" si="69"/>
        <v>198.99999999999997</v>
      </c>
    </row>
    <row r="139" spans="1:12" ht="15" x14ac:dyDescent="0.25">
      <c r="A139" s="20">
        <v>2</v>
      </c>
      <c r="B139" s="21">
        <v>3</v>
      </c>
      <c r="C139" s="11" t="s">
        <v>20</v>
      </c>
      <c r="D139" s="8" t="s">
        <v>26</v>
      </c>
      <c r="E139" s="39" t="s">
        <v>96</v>
      </c>
      <c r="F139" s="40">
        <v>60</v>
      </c>
      <c r="G139" s="40">
        <v>0.48</v>
      </c>
      <c r="H139" s="40">
        <v>0.06</v>
      </c>
      <c r="I139" s="40">
        <v>1.02</v>
      </c>
      <c r="J139" s="40">
        <v>7.8</v>
      </c>
      <c r="K139" s="41">
        <v>71</v>
      </c>
      <c r="L139" s="40">
        <v>10.78</v>
      </c>
    </row>
    <row r="140" spans="1:12" ht="15" x14ac:dyDescent="0.25">
      <c r="A140" s="23"/>
      <c r="B140" s="15"/>
      <c r="C140" s="11"/>
      <c r="D140" s="8" t="s">
        <v>21</v>
      </c>
      <c r="E140" s="42" t="s">
        <v>97</v>
      </c>
      <c r="F140" s="43">
        <v>110</v>
      </c>
      <c r="G140" s="43">
        <v>18.809999999999999</v>
      </c>
      <c r="H140" s="43">
        <v>15.22</v>
      </c>
      <c r="I140" s="43">
        <v>4.71</v>
      </c>
      <c r="J140" s="43">
        <v>252.37</v>
      </c>
      <c r="K140" s="44" t="s">
        <v>99</v>
      </c>
      <c r="L140" s="43">
        <v>30.79</v>
      </c>
    </row>
    <row r="141" spans="1:12" ht="15" x14ac:dyDescent="0.25">
      <c r="A141" s="23"/>
      <c r="B141" s="15"/>
      <c r="C141" s="11"/>
      <c r="D141" s="7" t="s">
        <v>29</v>
      </c>
      <c r="E141" s="42" t="s">
        <v>98</v>
      </c>
      <c r="F141" s="43">
        <v>200</v>
      </c>
      <c r="G141" s="43">
        <v>7.51</v>
      </c>
      <c r="H141" s="43">
        <v>19.600000000000001</v>
      </c>
      <c r="I141" s="43">
        <v>29.38</v>
      </c>
      <c r="J141" s="43">
        <v>216.38</v>
      </c>
      <c r="K141" s="44">
        <v>362</v>
      </c>
      <c r="L141" s="43">
        <v>18.54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100</v>
      </c>
      <c r="F142" s="43">
        <v>200</v>
      </c>
      <c r="G142" s="43">
        <v>0.14000000000000001</v>
      </c>
      <c r="H142" s="43">
        <v>0.04</v>
      </c>
      <c r="I142" s="43">
        <v>10.02</v>
      </c>
      <c r="J142" s="43">
        <v>38.96</v>
      </c>
      <c r="K142" s="44" t="s">
        <v>101</v>
      </c>
      <c r="L142" s="43">
        <v>1.79</v>
      </c>
    </row>
    <row r="143" spans="1:12" ht="15" x14ac:dyDescent="0.25">
      <c r="A143" s="23"/>
      <c r="B143" s="15"/>
      <c r="C143" s="11"/>
      <c r="D143" s="7" t="s">
        <v>31</v>
      </c>
      <c r="E143" s="42" t="s">
        <v>44</v>
      </c>
      <c r="F143" s="43">
        <v>40</v>
      </c>
      <c r="G143" s="43">
        <v>4.16</v>
      </c>
      <c r="H143" s="43">
        <v>1.36</v>
      </c>
      <c r="I143" s="43">
        <v>19.8</v>
      </c>
      <c r="J143" s="43">
        <v>104</v>
      </c>
      <c r="K143" s="44">
        <v>480</v>
      </c>
      <c r="L143" s="43">
        <v>2.27</v>
      </c>
    </row>
    <row r="144" spans="1:12" ht="15" x14ac:dyDescent="0.25">
      <c r="A144" s="23"/>
      <c r="B144" s="15"/>
      <c r="C144" s="11"/>
      <c r="D144" s="7" t="s">
        <v>32</v>
      </c>
      <c r="E144" s="42" t="s">
        <v>53</v>
      </c>
      <c r="F144" s="43">
        <v>20</v>
      </c>
      <c r="G144" s="43">
        <v>1.54</v>
      </c>
      <c r="H144" s="43">
        <v>0.28000000000000003</v>
      </c>
      <c r="I144" s="43">
        <v>7.54</v>
      </c>
      <c r="J144" s="43">
        <v>38.200000000000003</v>
      </c>
      <c r="K144" s="44">
        <v>481</v>
      </c>
      <c r="L144" s="43">
        <v>1.07</v>
      </c>
    </row>
    <row r="145" spans="1:12" ht="15" x14ac:dyDescent="0.25">
      <c r="A145" s="23"/>
      <c r="B145" s="15"/>
      <c r="C145" s="11"/>
      <c r="D145" s="7" t="s">
        <v>24</v>
      </c>
      <c r="E145" s="42" t="s">
        <v>78</v>
      </c>
      <c r="F145" s="43">
        <v>100</v>
      </c>
      <c r="G145" s="43">
        <v>1.35</v>
      </c>
      <c r="H145" s="43">
        <v>0.3</v>
      </c>
      <c r="I145" s="43">
        <v>12.15</v>
      </c>
      <c r="J145" s="43">
        <v>64.5</v>
      </c>
      <c r="K145" s="44" t="s">
        <v>102</v>
      </c>
      <c r="L145" s="43">
        <v>14.76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33.99</v>
      </c>
      <c r="H146" s="19">
        <f t="shared" si="70"/>
        <v>36.86</v>
      </c>
      <c r="I146" s="19">
        <f t="shared" si="70"/>
        <v>84.62</v>
      </c>
      <c r="J146" s="19">
        <f t="shared" si="70"/>
        <v>722.21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103</v>
      </c>
      <c r="F147" s="43">
        <v>100</v>
      </c>
      <c r="G147" s="43">
        <v>1.32</v>
      </c>
      <c r="H147" s="43">
        <v>5.08</v>
      </c>
      <c r="I147" s="43">
        <v>7.74</v>
      </c>
      <c r="J147" s="43">
        <v>149.83000000000001</v>
      </c>
      <c r="K147" s="44">
        <v>56</v>
      </c>
      <c r="L147" s="43">
        <v>7.62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280</v>
      </c>
      <c r="G148" s="43">
        <v>7.95</v>
      </c>
      <c r="H148" s="43">
        <v>5.4</v>
      </c>
      <c r="I148" s="43">
        <v>10.3</v>
      </c>
      <c r="J148" s="43">
        <v>159.88</v>
      </c>
      <c r="K148" s="44">
        <v>96</v>
      </c>
      <c r="L148" s="43">
        <v>33.520000000000003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150</v>
      </c>
      <c r="G149" s="43">
        <v>9.94</v>
      </c>
      <c r="H149" s="43">
        <v>14.72</v>
      </c>
      <c r="I149" s="43">
        <v>9.5</v>
      </c>
      <c r="J149" s="43">
        <v>301.60000000000002</v>
      </c>
      <c r="K149" s="44">
        <v>297</v>
      </c>
      <c r="L149" s="43">
        <v>44.45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200</v>
      </c>
      <c r="G150" s="43">
        <v>0.94</v>
      </c>
      <c r="H150" s="43">
        <v>6.17</v>
      </c>
      <c r="I150" s="43">
        <v>47.05</v>
      </c>
      <c r="J150" s="43">
        <v>144.94</v>
      </c>
      <c r="K150" s="44">
        <v>355</v>
      </c>
      <c r="L150" s="43">
        <v>12.45</v>
      </c>
    </row>
    <row r="151" spans="1:12" ht="15" x14ac:dyDescent="0.2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0.8</v>
      </c>
      <c r="H151" s="43">
        <v>0</v>
      </c>
      <c r="I151" s="43">
        <v>12</v>
      </c>
      <c r="J151" s="43">
        <v>51.2</v>
      </c>
      <c r="K151" s="44">
        <v>408</v>
      </c>
      <c r="L151" s="43">
        <v>7.7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5.2</v>
      </c>
      <c r="H152" s="43">
        <v>1.7</v>
      </c>
      <c r="I152" s="43">
        <v>24.75</v>
      </c>
      <c r="J152" s="43">
        <v>130</v>
      </c>
      <c r="K152" s="44">
        <v>480</v>
      </c>
      <c r="L152" s="43">
        <v>2.83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2.31</v>
      </c>
      <c r="H153" s="43">
        <v>0.42</v>
      </c>
      <c r="I153" s="43">
        <v>11.31</v>
      </c>
      <c r="J153" s="43">
        <v>57.3</v>
      </c>
      <c r="K153" s="44">
        <v>481</v>
      </c>
      <c r="L153" s="43">
        <v>1.6</v>
      </c>
    </row>
    <row r="154" spans="1:12" ht="15" x14ac:dyDescent="0.25">
      <c r="A154" s="23"/>
      <c r="B154" s="15"/>
      <c r="C154" s="11"/>
      <c r="D154" s="7" t="s">
        <v>64</v>
      </c>
      <c r="E154" s="42" t="s">
        <v>104</v>
      </c>
      <c r="F154" s="43">
        <v>20</v>
      </c>
      <c r="G154" s="43">
        <v>0.96</v>
      </c>
      <c r="H154" s="43">
        <v>0.56000000000000005</v>
      </c>
      <c r="I154" s="43">
        <v>15.54</v>
      </c>
      <c r="J154" s="43">
        <v>67.16</v>
      </c>
      <c r="K154" s="44">
        <v>510</v>
      </c>
      <c r="L154" s="43">
        <v>8.83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29.42</v>
      </c>
      <c r="H156" s="19">
        <f t="shared" si="72"/>
        <v>34.050000000000011</v>
      </c>
      <c r="I156" s="19">
        <f t="shared" si="72"/>
        <v>138.19</v>
      </c>
      <c r="J156" s="19">
        <f t="shared" si="72"/>
        <v>1061.9100000000001</v>
      </c>
      <c r="K156" s="25"/>
      <c r="L156" s="19">
        <f t="shared" ref="L156" si="73">SUM(L147:L155)</f>
        <v>119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1760</v>
      </c>
      <c r="G157" s="32">
        <f t="shared" ref="G157" si="74">G146+G156</f>
        <v>63.410000000000004</v>
      </c>
      <c r="H157" s="32">
        <f t="shared" ref="H157" si="75">H146+H156</f>
        <v>70.910000000000011</v>
      </c>
      <c r="I157" s="32">
        <f t="shared" ref="I157" si="76">I146+I156</f>
        <v>222.81</v>
      </c>
      <c r="J157" s="32">
        <f t="shared" ref="J157:L157" si="77">J146+J156</f>
        <v>1784.1200000000001</v>
      </c>
      <c r="K157" s="32"/>
      <c r="L157" s="32">
        <f t="shared" si="77"/>
        <v>199</v>
      </c>
    </row>
    <row r="158" spans="1:12" ht="15" x14ac:dyDescent="0.25">
      <c r="A158" s="20">
        <v>2</v>
      </c>
      <c r="B158" s="21">
        <v>4</v>
      </c>
      <c r="C158" s="11" t="s">
        <v>20</v>
      </c>
      <c r="D158" s="8" t="s">
        <v>26</v>
      </c>
      <c r="E158" s="39" t="s">
        <v>68</v>
      </c>
      <c r="F158" s="40">
        <v>60</v>
      </c>
      <c r="G158" s="40">
        <v>0.74</v>
      </c>
      <c r="H158" s="40">
        <v>0.98</v>
      </c>
      <c r="I158" s="40">
        <v>6.74</v>
      </c>
      <c r="J158" s="40">
        <v>41.59</v>
      </c>
      <c r="K158" s="41">
        <v>245</v>
      </c>
      <c r="L158" s="40">
        <v>7.34</v>
      </c>
    </row>
    <row r="159" spans="1:12" ht="15" x14ac:dyDescent="0.25">
      <c r="A159" s="23"/>
      <c r="B159" s="15"/>
      <c r="C159" s="11"/>
      <c r="D159" s="8" t="s">
        <v>21</v>
      </c>
      <c r="E159" s="42" t="s">
        <v>74</v>
      </c>
      <c r="F159" s="43">
        <v>225</v>
      </c>
      <c r="G159" s="43">
        <v>9.84</v>
      </c>
      <c r="H159" s="43">
        <v>20.32</v>
      </c>
      <c r="I159" s="43">
        <v>41.06</v>
      </c>
      <c r="J159" s="43">
        <v>445.28</v>
      </c>
      <c r="K159" s="44">
        <v>267</v>
      </c>
      <c r="L159" s="43">
        <v>66.39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0.2</v>
      </c>
      <c r="H160" s="43">
        <v>0.04</v>
      </c>
      <c r="I160" s="43">
        <v>0.24</v>
      </c>
      <c r="J160" s="43">
        <v>3.44</v>
      </c>
      <c r="K160" s="44">
        <v>686</v>
      </c>
      <c r="L160" s="43">
        <v>3.44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5.2</v>
      </c>
      <c r="H161" s="43">
        <v>1.7</v>
      </c>
      <c r="I161" s="43">
        <v>24.75</v>
      </c>
      <c r="J161" s="43">
        <v>130</v>
      </c>
      <c r="K161" s="44">
        <v>480</v>
      </c>
      <c r="L161" s="43">
        <v>2.83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15.98</v>
      </c>
      <c r="H165" s="19">
        <f t="shared" si="78"/>
        <v>23.04</v>
      </c>
      <c r="I165" s="19">
        <f t="shared" si="78"/>
        <v>72.790000000000006</v>
      </c>
      <c r="J165" s="19">
        <f t="shared" si="78"/>
        <v>620.30999999999995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43">
        <v>60</v>
      </c>
      <c r="G166" s="43">
        <v>0.66</v>
      </c>
      <c r="H166" s="43">
        <v>0.06</v>
      </c>
      <c r="I166" s="43">
        <v>0.96</v>
      </c>
      <c r="J166" s="43">
        <v>7.8</v>
      </c>
      <c r="K166" s="44">
        <v>71</v>
      </c>
      <c r="L166" s="43">
        <v>6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280</v>
      </c>
      <c r="G167" s="43">
        <v>12.08</v>
      </c>
      <c r="H167" s="43">
        <v>4</v>
      </c>
      <c r="I167" s="43">
        <v>20.2</v>
      </c>
      <c r="J167" s="43">
        <v>163.32</v>
      </c>
      <c r="K167" s="44">
        <v>116</v>
      </c>
      <c r="L167" s="43">
        <v>24.82</v>
      </c>
    </row>
    <row r="168" spans="1:12" ht="15.75" customHeight="1" x14ac:dyDescent="0.25">
      <c r="A168" s="23"/>
      <c r="B168" s="15"/>
      <c r="C168" s="11"/>
      <c r="D168" s="7" t="s">
        <v>28</v>
      </c>
      <c r="E168" s="42" t="s">
        <v>107</v>
      </c>
      <c r="F168" s="43">
        <v>150</v>
      </c>
      <c r="G168" s="43">
        <v>10.199999999999999</v>
      </c>
      <c r="H168" s="43">
        <v>6.14</v>
      </c>
      <c r="I168" s="43">
        <v>21.89</v>
      </c>
      <c r="J168" s="43">
        <v>130.08000000000001</v>
      </c>
      <c r="K168" s="44">
        <v>339</v>
      </c>
      <c r="L168" s="43">
        <v>47.01</v>
      </c>
    </row>
    <row r="169" spans="1:12" ht="15" x14ac:dyDescent="0.25">
      <c r="A169" s="23"/>
      <c r="B169" s="15"/>
      <c r="C169" s="11"/>
      <c r="D169" s="7" t="s">
        <v>29</v>
      </c>
      <c r="E169" s="42" t="s">
        <v>98</v>
      </c>
      <c r="F169" s="43">
        <v>200</v>
      </c>
      <c r="G169" s="43">
        <v>7.51</v>
      </c>
      <c r="H169" s="43">
        <v>19.600000000000001</v>
      </c>
      <c r="I169" s="43">
        <v>29.38</v>
      </c>
      <c r="J169" s="43">
        <v>216.38</v>
      </c>
      <c r="K169" s="44">
        <v>362</v>
      </c>
      <c r="L169" s="43">
        <v>15.04</v>
      </c>
    </row>
    <row r="170" spans="1:12" ht="15" x14ac:dyDescent="0.2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0</v>
      </c>
      <c r="H170" s="43">
        <v>0</v>
      </c>
      <c r="I170" s="43">
        <v>14</v>
      </c>
      <c r="J170" s="43">
        <v>52.6</v>
      </c>
      <c r="K170" s="44">
        <v>420</v>
      </c>
      <c r="L170" s="43">
        <v>7.7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5.2</v>
      </c>
      <c r="H171" s="43">
        <v>1.7</v>
      </c>
      <c r="I171" s="43">
        <v>24.75</v>
      </c>
      <c r="J171" s="43">
        <v>130</v>
      </c>
      <c r="K171" s="44">
        <v>480</v>
      </c>
      <c r="L171" s="43">
        <v>2.83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2.31</v>
      </c>
      <c r="H172" s="43">
        <v>0.42</v>
      </c>
      <c r="I172" s="43">
        <v>11.31</v>
      </c>
      <c r="J172" s="43">
        <v>57.3</v>
      </c>
      <c r="K172" s="44">
        <v>481</v>
      </c>
      <c r="L172" s="43">
        <v>1.6</v>
      </c>
    </row>
    <row r="173" spans="1:12" ht="15" x14ac:dyDescent="0.25">
      <c r="A173" s="23"/>
      <c r="B173" s="15"/>
      <c r="C173" s="11"/>
      <c r="D173" s="7" t="s">
        <v>64</v>
      </c>
      <c r="E173" s="42" t="s">
        <v>111</v>
      </c>
      <c r="F173" s="43">
        <v>25</v>
      </c>
      <c r="G173" s="43">
        <v>4.9000000000000004</v>
      </c>
      <c r="H173" s="43">
        <v>17.350000000000001</v>
      </c>
      <c r="I173" s="43">
        <v>25.2</v>
      </c>
      <c r="J173" s="43">
        <v>132.25</v>
      </c>
      <c r="K173" s="44">
        <v>503</v>
      </c>
      <c r="L173" s="43">
        <v>14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995</v>
      </c>
      <c r="G175" s="19">
        <f t="shared" ref="G175:J175" si="80">SUM(G166:G174)</f>
        <v>42.86</v>
      </c>
      <c r="H175" s="19">
        <f t="shared" si="80"/>
        <v>49.27</v>
      </c>
      <c r="I175" s="19">
        <f t="shared" si="80"/>
        <v>147.69</v>
      </c>
      <c r="J175" s="19">
        <f t="shared" si="80"/>
        <v>889.73</v>
      </c>
      <c r="K175" s="25"/>
      <c r="L175" s="19">
        <f t="shared" ref="L175" si="81">SUM(L166:L174)</f>
        <v>119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1530</v>
      </c>
      <c r="G176" s="32">
        <f t="shared" ref="G176" si="82">G165+G175</f>
        <v>58.84</v>
      </c>
      <c r="H176" s="32">
        <f t="shared" ref="H176" si="83">H165+H175</f>
        <v>72.31</v>
      </c>
      <c r="I176" s="32">
        <f t="shared" ref="I176" si="84">I165+I175</f>
        <v>220.48000000000002</v>
      </c>
      <c r="J176" s="32">
        <f t="shared" ref="J176:L176" si="85">J165+J175</f>
        <v>1510.04</v>
      </c>
      <c r="K176" s="32"/>
      <c r="L176" s="32">
        <f t="shared" si="85"/>
        <v>199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26</v>
      </c>
      <c r="E177" s="39" t="s">
        <v>82</v>
      </c>
      <c r="F177" s="40">
        <v>60</v>
      </c>
      <c r="G177" s="40">
        <v>0.66</v>
      </c>
      <c r="H177" s="40">
        <v>0.06</v>
      </c>
      <c r="I177" s="40">
        <v>0.96</v>
      </c>
      <c r="J177" s="40">
        <v>7.8</v>
      </c>
      <c r="K177" s="41">
        <v>76</v>
      </c>
      <c r="L177" s="40">
        <v>4.37</v>
      </c>
    </row>
    <row r="178" spans="1:12" ht="15" x14ac:dyDescent="0.25">
      <c r="A178" s="23"/>
      <c r="B178" s="15"/>
      <c r="C178" s="11"/>
      <c r="D178" s="8" t="s">
        <v>21</v>
      </c>
      <c r="E178" s="42" t="s">
        <v>112</v>
      </c>
      <c r="F178" s="43">
        <v>130</v>
      </c>
      <c r="G178" s="43">
        <v>4.63</v>
      </c>
      <c r="H178" s="43">
        <v>10.09</v>
      </c>
      <c r="I178" s="43">
        <v>9.1</v>
      </c>
      <c r="J178" s="43">
        <v>157.51</v>
      </c>
      <c r="K178" s="44">
        <v>308</v>
      </c>
      <c r="L178" s="43">
        <v>44.1</v>
      </c>
    </row>
    <row r="179" spans="1:12" ht="15" x14ac:dyDescent="0.25">
      <c r="A179" s="23"/>
      <c r="B179" s="15"/>
      <c r="C179" s="11"/>
      <c r="D179" s="7" t="s">
        <v>29</v>
      </c>
      <c r="E179" s="42" t="s">
        <v>81</v>
      </c>
      <c r="F179" s="43">
        <v>200</v>
      </c>
      <c r="G179" s="43">
        <v>7.06</v>
      </c>
      <c r="H179" s="43">
        <v>1.04</v>
      </c>
      <c r="I179" s="43">
        <v>43.09</v>
      </c>
      <c r="J179" s="43">
        <v>179.19</v>
      </c>
      <c r="K179" s="44">
        <v>246</v>
      </c>
      <c r="L179" s="43">
        <v>8.66</v>
      </c>
    </row>
    <row r="180" spans="1:12" ht="15" x14ac:dyDescent="0.25">
      <c r="A180" s="23"/>
      <c r="B180" s="15"/>
      <c r="C180" s="11"/>
      <c r="D180" s="7" t="s">
        <v>22</v>
      </c>
      <c r="E180" s="42" t="s">
        <v>58</v>
      </c>
      <c r="F180" s="43">
        <v>200</v>
      </c>
      <c r="G180" s="43">
        <v>0.2</v>
      </c>
      <c r="H180" s="43">
        <v>0.04</v>
      </c>
      <c r="I180" s="43">
        <v>0.24</v>
      </c>
      <c r="J180" s="43">
        <v>3.44</v>
      </c>
      <c r="K180" s="44">
        <v>686</v>
      </c>
      <c r="L180" s="43">
        <v>3.54</v>
      </c>
    </row>
    <row r="181" spans="1:12" ht="15" x14ac:dyDescent="0.25">
      <c r="A181" s="23"/>
      <c r="B181" s="15"/>
      <c r="C181" s="11"/>
      <c r="D181" s="7" t="s">
        <v>31</v>
      </c>
      <c r="E181" s="42" t="s">
        <v>44</v>
      </c>
      <c r="F181" s="43">
        <v>40</v>
      </c>
      <c r="G181" s="43">
        <v>4.16</v>
      </c>
      <c r="H181" s="43">
        <v>1.36</v>
      </c>
      <c r="I181" s="43">
        <v>19.8</v>
      </c>
      <c r="J181" s="43">
        <v>104</v>
      </c>
      <c r="K181" s="44">
        <v>480</v>
      </c>
      <c r="L181" s="43">
        <v>2.27</v>
      </c>
    </row>
    <row r="182" spans="1:12" ht="15" x14ac:dyDescent="0.25">
      <c r="A182" s="23"/>
      <c r="B182" s="15"/>
      <c r="C182" s="11"/>
      <c r="D182" s="7" t="s">
        <v>32</v>
      </c>
      <c r="E182" s="42" t="s">
        <v>53</v>
      </c>
      <c r="F182" s="43">
        <v>20</v>
      </c>
      <c r="G182" s="43">
        <v>1.54</v>
      </c>
      <c r="H182" s="43">
        <v>0.28000000000000003</v>
      </c>
      <c r="I182" s="43">
        <v>7.54</v>
      </c>
      <c r="J182" s="43">
        <v>38.200000000000003</v>
      </c>
      <c r="K182" s="44">
        <v>481</v>
      </c>
      <c r="L182" s="43">
        <v>1.07</v>
      </c>
    </row>
    <row r="183" spans="1:12" ht="15" x14ac:dyDescent="0.25">
      <c r="A183" s="23"/>
      <c r="B183" s="15"/>
      <c r="C183" s="11"/>
      <c r="D183" s="7" t="s">
        <v>24</v>
      </c>
      <c r="E183" s="42" t="s">
        <v>63</v>
      </c>
      <c r="F183" s="43">
        <v>100</v>
      </c>
      <c r="G183" s="43">
        <v>1.2</v>
      </c>
      <c r="H183" s="43">
        <v>0.6</v>
      </c>
      <c r="I183" s="43">
        <v>10.1</v>
      </c>
      <c r="J183" s="43">
        <v>94.8</v>
      </c>
      <c r="K183" s="44">
        <v>458</v>
      </c>
      <c r="L183" s="43">
        <v>15.99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19.45</v>
      </c>
      <c r="H184" s="19">
        <f t="shared" si="86"/>
        <v>13.469999999999999</v>
      </c>
      <c r="I184" s="19">
        <f t="shared" si="86"/>
        <v>90.830000000000013</v>
      </c>
      <c r="J184" s="19">
        <f t="shared" si="86"/>
        <v>584.93999999999994</v>
      </c>
      <c r="K184" s="25"/>
      <c r="L184" s="19">
        <f t="shared" ref="L184" si="87">SUM(L177:L183)</f>
        <v>79.999999999999986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1.1499999999999999</v>
      </c>
      <c r="H185" s="43">
        <v>6.06</v>
      </c>
      <c r="I185" s="43">
        <v>4.66</v>
      </c>
      <c r="J185" s="43">
        <v>78.52</v>
      </c>
      <c r="K185" s="44">
        <v>45</v>
      </c>
      <c r="L185" s="43">
        <v>5.64</v>
      </c>
    </row>
    <row r="186" spans="1:12" ht="15" x14ac:dyDescent="0.25">
      <c r="A186" s="23"/>
      <c r="B186" s="15"/>
      <c r="C186" s="11"/>
      <c r="D186" s="7" t="s">
        <v>27</v>
      </c>
      <c r="E186" s="42" t="s">
        <v>113</v>
      </c>
      <c r="F186" s="43">
        <v>280</v>
      </c>
      <c r="G186" s="43">
        <v>11.34</v>
      </c>
      <c r="H186" s="43">
        <v>13.54</v>
      </c>
      <c r="I186" s="43">
        <v>15.12</v>
      </c>
      <c r="J186" s="43">
        <v>256.7</v>
      </c>
      <c r="K186" s="44">
        <v>104</v>
      </c>
      <c r="L186" s="43">
        <v>25.12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130</v>
      </c>
      <c r="G187" s="43">
        <v>13.74</v>
      </c>
      <c r="H187" s="43">
        <v>13.54</v>
      </c>
      <c r="I187" s="43">
        <v>23.05</v>
      </c>
      <c r="J187" s="43">
        <v>60.03</v>
      </c>
      <c r="K187" s="44">
        <v>273</v>
      </c>
      <c r="L187" s="43">
        <v>48.63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200</v>
      </c>
      <c r="G188" s="43">
        <v>10.37</v>
      </c>
      <c r="H188" s="43">
        <v>15.43</v>
      </c>
      <c r="I188" s="43">
        <v>37.619999999999997</v>
      </c>
      <c r="J188" s="43">
        <v>207.68</v>
      </c>
      <c r="K188" s="44">
        <v>353</v>
      </c>
      <c r="L188" s="43">
        <v>11.53</v>
      </c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</v>
      </c>
      <c r="H189" s="43">
        <v>0</v>
      </c>
      <c r="I189" s="43">
        <v>25.4</v>
      </c>
      <c r="J189" s="43">
        <v>90</v>
      </c>
      <c r="K189" s="44">
        <v>407</v>
      </c>
      <c r="L189" s="43">
        <v>11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5.2</v>
      </c>
      <c r="H190" s="43">
        <v>1.7</v>
      </c>
      <c r="I190" s="43">
        <v>24.75</v>
      </c>
      <c r="J190" s="43">
        <v>130</v>
      </c>
      <c r="K190" s="44">
        <v>480</v>
      </c>
      <c r="L190" s="43">
        <v>2.83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2.31</v>
      </c>
      <c r="H191" s="43">
        <v>0.42</v>
      </c>
      <c r="I191" s="43">
        <v>11.31</v>
      </c>
      <c r="J191" s="43">
        <v>57.3</v>
      </c>
      <c r="K191" s="44">
        <v>481</v>
      </c>
      <c r="L191" s="43">
        <v>1.6</v>
      </c>
    </row>
    <row r="192" spans="1:12" ht="15" x14ac:dyDescent="0.25">
      <c r="A192" s="23"/>
      <c r="B192" s="15"/>
      <c r="C192" s="11"/>
      <c r="D192" s="7" t="s">
        <v>64</v>
      </c>
      <c r="E192" s="42" t="s">
        <v>85</v>
      </c>
      <c r="F192" s="43">
        <v>30</v>
      </c>
      <c r="G192" s="43">
        <v>0.24</v>
      </c>
      <c r="H192" s="43">
        <v>0.03</v>
      </c>
      <c r="I192" s="43">
        <v>23.94</v>
      </c>
      <c r="J192" s="43">
        <v>94.8</v>
      </c>
      <c r="K192" s="44">
        <v>507</v>
      </c>
      <c r="L192" s="43">
        <v>10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980</v>
      </c>
      <c r="G194" s="19">
        <f t="shared" ref="G194:J194" si="88">SUM(G185:G193)</f>
        <v>45.350000000000009</v>
      </c>
      <c r="H194" s="19">
        <f t="shared" si="88"/>
        <v>50.720000000000006</v>
      </c>
      <c r="I194" s="19">
        <f t="shared" si="88"/>
        <v>165.85</v>
      </c>
      <c r="J194" s="19">
        <f t="shared" si="88"/>
        <v>975.03</v>
      </c>
      <c r="K194" s="25"/>
      <c r="L194" s="19">
        <f t="shared" ref="L194" si="89">SUM(L185:L193)</f>
        <v>116.35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1730</v>
      </c>
      <c r="G195" s="32">
        <f t="shared" ref="G195" si="90">G184+G194</f>
        <v>64.800000000000011</v>
      </c>
      <c r="H195" s="32">
        <f t="shared" ref="H195" si="91">H184+H194</f>
        <v>64.19</v>
      </c>
      <c r="I195" s="32">
        <f t="shared" ref="I195" si="92">I184+I194</f>
        <v>256.68</v>
      </c>
      <c r="J195" s="32">
        <f t="shared" ref="J195:L195" si="93">J184+J194</f>
        <v>1559.9699999999998</v>
      </c>
      <c r="K195" s="32"/>
      <c r="L195" s="32">
        <f t="shared" si="93"/>
        <v>196.34999999999997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1654.1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56.935999999999993</v>
      </c>
      <c r="H196" s="34">
        <f t="shared" si="94"/>
        <v>61.698</v>
      </c>
      <c r="I196" s="34">
        <f t="shared" si="94"/>
        <v>220.78899999999999</v>
      </c>
      <c r="J196" s="34">
        <f t="shared" si="94"/>
        <v>1540.3620000000001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198.73499999999999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Cook</cp:lastModifiedBy>
  <cp:lastPrinted>2023-10-17T07:40:09Z</cp:lastPrinted>
  <dcterms:created xsi:type="dcterms:W3CDTF">2022-05-16T14:23:56Z</dcterms:created>
  <dcterms:modified xsi:type="dcterms:W3CDTF">2024-09-03T05:03:43Z</dcterms:modified>
</cp:coreProperties>
</file>